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Q:\ablebits.com\web-new\"/>
    </mc:Choice>
  </mc:AlternateContent>
  <xr:revisionPtr revIDLastSave="0" documentId="13_ncr:1_{802A8477-8898-4BCE-AF43-C26B1D0ECE64}" xr6:coauthVersionLast="28" xr6:coauthVersionMax="28" xr10:uidLastSave="{00000000-0000-0000-0000-000000000000}"/>
  <bookViews>
    <workbookView xWindow="0" yWindow="0" windowWidth="16065" windowHeight="8805" xr2:uid="{00000000-000D-0000-FFFF-FFFF00000000}"/>
  </bookViews>
  <sheets>
    <sheet name="CAGR - Formula examples" sheetId="8" r:id="rId1"/>
    <sheet name="CAGR calculator" sheetId="5" r:id="rId2"/>
    <sheet name="POWER function" sheetId="10" r:id="rId3"/>
    <sheet name="RATE function" sheetId="6" r:id="rId4"/>
    <sheet name="IRR function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F10" i="5"/>
  <c r="F11" i="5"/>
  <c r="B10" i="7" l="1"/>
  <c r="B11" i="10"/>
  <c r="B10" i="10"/>
  <c r="B10" i="6"/>
  <c r="B11" i="6"/>
</calcChain>
</file>

<file path=xl/sharedStrings.xml><?xml version="1.0" encoding="utf-8"?>
<sst xmlns="http://schemas.openxmlformats.org/spreadsheetml/2006/main" count="47" uniqueCount="30">
  <si>
    <t>Year</t>
  </si>
  <si>
    <t>Revenue</t>
  </si>
  <si>
    <t>CAGR</t>
  </si>
  <si>
    <t>Beginning value</t>
  </si>
  <si>
    <t>Ending value</t>
  </si>
  <si>
    <t>Number of periods</t>
  </si>
  <si>
    <t xml:space="preserve"> =IRR(B2:B7)</t>
  </si>
  <si>
    <t>Author</t>
  </si>
  <si>
    <t>https://www.Ablebits.com</t>
  </si>
  <si>
    <t>Last updated</t>
  </si>
  <si>
    <t>Examples</t>
  </si>
  <si>
    <t>Calculating CAGR in Excel - Sample Workbook</t>
  </si>
  <si>
    <t>Tutorial URL</t>
  </si>
  <si>
    <t>CAGR formulas</t>
  </si>
  <si>
    <t>Formula 1:</t>
  </si>
  <si>
    <t>Formula 2:</t>
  </si>
  <si>
    <t xml:space="preserve">    =RATE(5,,-B2,B7)</t>
  </si>
  <si>
    <t xml:space="preserve">    =RATE(ROW(B7)-ROW(B2),,-B2,B7)</t>
  </si>
  <si>
    <t>Note: This formulas calculates the number of years automatically.</t>
  </si>
  <si>
    <t>Note: This formula requires you to know the number of years.</t>
  </si>
  <si>
    <t xml:space="preserve">    =POWER(B7/B2,1/5)-1 </t>
  </si>
  <si>
    <t xml:space="preserve">    =POWER(B7/B2,1/(ROW(B7) - ROW(B2)))-1</t>
  </si>
  <si>
    <t>CAGR calculator in Excel based on an arithmetic equation</t>
  </si>
  <si>
    <t>CAGR formula based on the RATE function</t>
  </si>
  <si>
    <t>CAGR formula based on the POWER function</t>
  </si>
  <si>
    <t>CAGR formula based on the IRR/XIRR function</t>
  </si>
  <si>
    <t xml:space="preserve">The workbook demonstrates different ways to calculate the compound annual growth rate (CAGR) in Excel. </t>
  </si>
  <si>
    <t>CAGR formula</t>
  </si>
  <si>
    <t>CAGR Calculator</t>
  </si>
  <si>
    <t>https://www.ablebits.com/office-addins-blog/2016/08/03/calculate-cagr-excel-formulas/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</si>
</sst>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9" fontId="0" fillId="0" borderId="0" xfId="0" applyNumberFormat="1"/>
    <xf numFmtId="3" fontId="0" fillId="0" borderId="0" xfId="0" applyNumberFormat="1"/>
    <xf numFmtId="164" fontId="0" fillId="0" borderId="1" xfId="0" applyNumberFormat="1" applyFont="1" applyBorder="1"/>
    <xf numFmtId="164" fontId="0" fillId="0" borderId="2" xfId="0" applyNumberFormat="1" applyFont="1" applyBorder="1"/>
    <xf numFmtId="3" fontId="4" fillId="0" borderId="3" xfId="0" applyNumberFormat="1" applyFont="1" applyBorder="1"/>
    <xf numFmtId="0" fontId="7" fillId="0" borderId="0" xfId="0" applyFont="1" applyAlignment="1">
      <alignment horizontal="left" wrapText="1"/>
    </xf>
    <xf numFmtId="165" fontId="0" fillId="0" borderId="0" xfId="0" applyNumberFormat="1" applyAlignment="1">
      <alignment horizontal="left"/>
    </xf>
    <xf numFmtId="0" fontId="10" fillId="0" borderId="0" xfId="0" applyFont="1"/>
    <xf numFmtId="0" fontId="9" fillId="0" borderId="0" xfId="3" applyFont="1" applyAlignment="1" applyProtection="1"/>
    <xf numFmtId="10" fontId="0" fillId="3" borderId="12" xfId="1" applyNumberFormat="1" applyFont="1" applyFill="1" applyBorder="1"/>
    <xf numFmtId="0" fontId="11" fillId="0" borderId="0" xfId="0" applyFont="1" applyAlignment="1">
      <alignment vertical="center"/>
    </xf>
    <xf numFmtId="10" fontId="0" fillId="3" borderId="6" xfId="1" applyNumberFormat="1" applyFont="1" applyFill="1" applyBorder="1"/>
    <xf numFmtId="10" fontId="0" fillId="3" borderId="10" xfId="1" applyNumberFormat="1" applyFont="1" applyFill="1" applyBorder="1"/>
    <xf numFmtId="0" fontId="5" fillId="0" borderId="0" xfId="2"/>
    <xf numFmtId="0" fontId="0" fillId="0" borderId="11" xfId="0" applyBorder="1"/>
    <xf numFmtId="0" fontId="5" fillId="0" borderId="0" xfId="2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9" fontId="0" fillId="0" borderId="7" xfId="0" applyNumberFormat="1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</cellXfs>
  <cellStyles count="4">
    <cellStyle name="Hyperlink" xfId="2" builtinId="8"/>
    <cellStyle name="Hyperlink 2" xfId="3" xr:uid="{00000000-0005-0000-0000-000001000000}"/>
    <cellStyle name="Normal" xfId="0" builtinId="0"/>
    <cellStyle name="Percent" xfId="1" builtinId="5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6/08/03/calculate-cagr-excel-formulas/" TargetMode="External"/><Relationship Id="rId1" Type="http://schemas.openxmlformats.org/officeDocument/2006/relationships/hyperlink" Target="https://www.ablebi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sqref="A1:B1"/>
    </sheetView>
  </sheetViews>
  <sheetFormatPr defaultRowHeight="14.25" x14ac:dyDescent="0.45"/>
  <cols>
    <col min="1" max="1" width="40.59765625" customWidth="1"/>
    <col min="2" max="2" width="24.1328125" customWidth="1"/>
    <col min="3" max="3" width="8.73046875" customWidth="1"/>
  </cols>
  <sheetData>
    <row r="1" spans="1:2" ht="17.25" x14ac:dyDescent="0.45">
      <c r="A1" s="29" t="s">
        <v>11</v>
      </c>
      <c r="B1" s="29"/>
    </row>
    <row r="2" spans="1:2" ht="31.5" customHeight="1" x14ac:dyDescent="0.45">
      <c r="A2" s="30" t="s">
        <v>26</v>
      </c>
      <c r="B2" s="30"/>
    </row>
    <row r="3" spans="1:2" ht="15" customHeight="1" x14ac:dyDescent="0.45">
      <c r="A3" s="18"/>
      <c r="B3" s="18"/>
    </row>
    <row r="4" spans="1:2" x14ac:dyDescent="0.45">
      <c r="A4" t="s">
        <v>7</v>
      </c>
      <c r="B4" s="21" t="s">
        <v>8</v>
      </c>
    </row>
    <row r="5" spans="1:2" x14ac:dyDescent="0.45">
      <c r="A5" t="s">
        <v>9</v>
      </c>
      <c r="B5" s="19">
        <v>42551</v>
      </c>
    </row>
    <row r="6" spans="1:2" x14ac:dyDescent="0.45">
      <c r="A6" t="s">
        <v>12</v>
      </c>
      <c r="B6" s="28" t="s">
        <v>29</v>
      </c>
    </row>
    <row r="8" spans="1:2" x14ac:dyDescent="0.45">
      <c r="A8" s="20" t="s">
        <v>10</v>
      </c>
    </row>
    <row r="9" spans="1:2" x14ac:dyDescent="0.45">
      <c r="A9" s="26" t="s">
        <v>22</v>
      </c>
    </row>
    <row r="10" spans="1:2" x14ac:dyDescent="0.45">
      <c r="A10" s="26" t="s">
        <v>24</v>
      </c>
    </row>
    <row r="11" spans="1:2" x14ac:dyDescent="0.45">
      <c r="A11" s="26" t="s">
        <v>23</v>
      </c>
    </row>
    <row r="12" spans="1:2" x14ac:dyDescent="0.45">
      <c r="A12" s="26" t="s">
        <v>25</v>
      </c>
    </row>
  </sheetData>
  <mergeCells count="2">
    <mergeCell ref="A1:B1"/>
    <mergeCell ref="A2:B2"/>
  </mergeCells>
  <hyperlinks>
    <hyperlink ref="B4" r:id="rId1" xr:uid="{00000000-0004-0000-0000-000000000000}"/>
    <hyperlink ref="A9" location="'CAGR calculator'!A1" display="CAGR calculator in Excel based on an arithmetic equation" xr:uid="{00000000-0004-0000-0000-000001000000}"/>
    <hyperlink ref="A10" location="'POWER function'!A1" display="CAGR formula based on the POWER function" xr:uid="{00000000-0004-0000-0000-000002000000}"/>
    <hyperlink ref="A11" location="'RATE function'!A1" display="CAGR formula based on the RATE function" xr:uid="{00000000-0004-0000-0000-000003000000}"/>
    <hyperlink ref="A12" location="'IRR and XIRR functions'!A1" display="CAGR formula based on the IRR/XIRR function" xr:uid="{00000000-0004-0000-0000-000004000000}"/>
    <hyperlink ref="B6" r:id="rId2" xr:uid="{00000000-0004-0000-0000-000005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B6" sqref="B6"/>
    </sheetView>
  </sheetViews>
  <sheetFormatPr defaultRowHeight="14.25" x14ac:dyDescent="0.45"/>
  <cols>
    <col min="1" max="1" width="18" bestFit="1" customWidth="1"/>
    <col min="2" max="2" width="11" customWidth="1"/>
    <col min="5" max="5" width="10.265625" bestFit="1" customWidth="1"/>
  </cols>
  <sheetData>
    <row r="1" spans="1:8" x14ac:dyDescent="0.45">
      <c r="A1" s="32" t="s">
        <v>28</v>
      </c>
      <c r="B1" s="33"/>
      <c r="E1" s="1" t="s">
        <v>0</v>
      </c>
      <c r="F1" s="2" t="s">
        <v>1</v>
      </c>
    </row>
    <row r="2" spans="1:8" x14ac:dyDescent="0.45">
      <c r="A2" s="4" t="s">
        <v>3</v>
      </c>
      <c r="B2" s="9">
        <v>200000</v>
      </c>
      <c r="E2" s="15">
        <v>40179</v>
      </c>
      <c r="F2" s="11">
        <v>200000</v>
      </c>
    </row>
    <row r="3" spans="1:8" x14ac:dyDescent="0.45">
      <c r="A3" s="5" t="s">
        <v>4</v>
      </c>
      <c r="B3" s="10">
        <v>450000</v>
      </c>
      <c r="E3" s="15">
        <v>40575</v>
      </c>
      <c r="F3" s="11">
        <v>220000</v>
      </c>
    </row>
    <row r="4" spans="1:8" x14ac:dyDescent="0.45">
      <c r="A4" s="6" t="s">
        <v>5</v>
      </c>
      <c r="B4" s="7">
        <v>5</v>
      </c>
      <c r="E4" s="15">
        <v>40983</v>
      </c>
      <c r="F4" s="11">
        <v>270000</v>
      </c>
    </row>
    <row r="5" spans="1:8" x14ac:dyDescent="0.45">
      <c r="A5" s="3"/>
      <c r="E5" s="15">
        <v>41275</v>
      </c>
      <c r="F5" s="11">
        <v>330000</v>
      </c>
    </row>
    <row r="6" spans="1:8" x14ac:dyDescent="0.45">
      <c r="A6" s="8" t="s">
        <v>2</v>
      </c>
      <c r="B6" s="22">
        <f>(B3/B2)^(1/B4)-1</f>
        <v>0.17607902252467356</v>
      </c>
      <c r="E6" s="15">
        <v>41883</v>
      </c>
      <c r="F6" s="11">
        <v>390000</v>
      </c>
    </row>
    <row r="7" spans="1:8" x14ac:dyDescent="0.45">
      <c r="E7" s="16">
        <v>42005</v>
      </c>
      <c r="F7" s="12">
        <v>450000</v>
      </c>
    </row>
    <row r="8" spans="1:8" x14ac:dyDescent="0.45">
      <c r="F8" s="13"/>
    </row>
    <row r="9" spans="1:8" x14ac:dyDescent="0.45">
      <c r="E9" s="31" t="s">
        <v>13</v>
      </c>
      <c r="F9" s="31"/>
    </row>
    <row r="10" spans="1:8" x14ac:dyDescent="0.45">
      <c r="E10" s="4" t="s">
        <v>14</v>
      </c>
      <c r="F10" s="24">
        <f>(F7/F2)^(1/5)-1</f>
        <v>0.17607902252467356</v>
      </c>
      <c r="H10" s="23" t="s">
        <v>19</v>
      </c>
    </row>
    <row r="11" spans="1:8" x14ac:dyDescent="0.45">
      <c r="E11" s="6" t="s">
        <v>15</v>
      </c>
      <c r="F11" s="25">
        <f>(F7/F2)^(1/(ROW(F7)-ROW(F2)))-1</f>
        <v>0.17607902252467356</v>
      </c>
      <c r="H11" s="23" t="s">
        <v>18</v>
      </c>
    </row>
  </sheetData>
  <mergeCells count="2">
    <mergeCell ref="E9:F9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B10" sqref="B10"/>
    </sheetView>
  </sheetViews>
  <sheetFormatPr defaultRowHeight="14.25" x14ac:dyDescent="0.45"/>
  <cols>
    <col min="1" max="1" width="10.265625" customWidth="1"/>
    <col min="2" max="2" width="10.1328125" bestFit="1" customWidth="1"/>
  </cols>
  <sheetData>
    <row r="1" spans="1:8" x14ac:dyDescent="0.45">
      <c r="A1" s="1" t="s">
        <v>0</v>
      </c>
      <c r="B1" s="2" t="s">
        <v>1</v>
      </c>
      <c r="F1" s="14"/>
      <c r="G1" s="14"/>
      <c r="H1" s="14"/>
    </row>
    <row r="2" spans="1:8" x14ac:dyDescent="0.45">
      <c r="A2" s="15">
        <v>40179</v>
      </c>
      <c r="B2" s="11">
        <v>200000</v>
      </c>
    </row>
    <row r="3" spans="1:8" x14ac:dyDescent="0.45">
      <c r="A3" s="15">
        <v>40575</v>
      </c>
      <c r="B3" s="11">
        <v>220000</v>
      </c>
    </row>
    <row r="4" spans="1:8" x14ac:dyDescent="0.45">
      <c r="A4" s="15">
        <v>40983</v>
      </c>
      <c r="B4" s="11">
        <v>270000</v>
      </c>
    </row>
    <row r="5" spans="1:8" x14ac:dyDescent="0.45">
      <c r="A5" s="15">
        <v>41275</v>
      </c>
      <c r="B5" s="11">
        <v>330000</v>
      </c>
    </row>
    <row r="6" spans="1:8" x14ac:dyDescent="0.45">
      <c r="A6" s="15">
        <v>41883</v>
      </c>
      <c r="B6" s="11">
        <v>390000</v>
      </c>
    </row>
    <row r="7" spans="1:8" x14ac:dyDescent="0.45">
      <c r="A7" s="16">
        <v>42005</v>
      </c>
      <c r="B7" s="12">
        <v>450000</v>
      </c>
    </row>
    <row r="8" spans="1:8" x14ac:dyDescent="0.45">
      <c r="B8" s="13"/>
    </row>
    <row r="9" spans="1:8" ht="14.25" customHeight="1" x14ac:dyDescent="0.45">
      <c r="A9" s="34" t="s">
        <v>13</v>
      </c>
      <c r="B9" s="34"/>
    </row>
    <row r="10" spans="1:8" x14ac:dyDescent="0.45">
      <c r="A10" s="4" t="s">
        <v>14</v>
      </c>
      <c r="B10" s="24">
        <f>POWER(B7/B2,1/5)-1</f>
        <v>0.17607902252467356</v>
      </c>
      <c r="C10" s="37" t="s">
        <v>20</v>
      </c>
      <c r="D10" s="38"/>
      <c r="E10" s="38"/>
      <c r="F10" s="38"/>
      <c r="G10" s="38"/>
      <c r="H10" s="23" t="s">
        <v>19</v>
      </c>
    </row>
    <row r="11" spans="1:8" x14ac:dyDescent="0.45">
      <c r="A11" s="6" t="s">
        <v>15</v>
      </c>
      <c r="B11" s="25">
        <f>POWER(B7/B2,1/(ROW(B7) - ROW(B2)))-1</f>
        <v>0.17607902252467356</v>
      </c>
      <c r="C11" s="35" t="s">
        <v>21</v>
      </c>
      <c r="D11" s="36"/>
      <c r="E11" s="36"/>
      <c r="F11" s="36"/>
      <c r="G11" s="36"/>
      <c r="H11" s="23" t="s">
        <v>18</v>
      </c>
    </row>
  </sheetData>
  <mergeCells count="3">
    <mergeCell ref="A9:B9"/>
    <mergeCell ref="C11:G11"/>
    <mergeCell ref="C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workbookViewId="0">
      <selection activeCell="B10" sqref="B10"/>
    </sheetView>
  </sheetViews>
  <sheetFormatPr defaultRowHeight="14.25" x14ac:dyDescent="0.45"/>
  <cols>
    <col min="1" max="1" width="10.265625" customWidth="1"/>
    <col min="2" max="2" width="10.1328125" bestFit="1" customWidth="1"/>
  </cols>
  <sheetData>
    <row r="1" spans="1:7" x14ac:dyDescent="0.45">
      <c r="A1" s="1" t="s">
        <v>0</v>
      </c>
      <c r="B1" s="2" t="s">
        <v>1</v>
      </c>
      <c r="F1" s="14"/>
      <c r="G1" s="14"/>
    </row>
    <row r="2" spans="1:7" x14ac:dyDescent="0.45">
      <c r="A2" s="15">
        <v>40179</v>
      </c>
      <c r="B2" s="11">
        <v>200000</v>
      </c>
    </row>
    <row r="3" spans="1:7" x14ac:dyDescent="0.45">
      <c r="A3" s="15">
        <v>40575</v>
      </c>
      <c r="B3" s="11">
        <v>220000</v>
      </c>
    </row>
    <row r="4" spans="1:7" x14ac:dyDescent="0.45">
      <c r="A4" s="15">
        <v>40983</v>
      </c>
      <c r="B4" s="11">
        <v>270000</v>
      </c>
    </row>
    <row r="5" spans="1:7" x14ac:dyDescent="0.45">
      <c r="A5" s="15">
        <v>41275</v>
      </c>
      <c r="B5" s="11">
        <v>330000</v>
      </c>
    </row>
    <row r="6" spans="1:7" x14ac:dyDescent="0.45">
      <c r="A6" s="15">
        <v>41883</v>
      </c>
      <c r="B6" s="11">
        <v>390000</v>
      </c>
    </row>
    <row r="7" spans="1:7" x14ac:dyDescent="0.45">
      <c r="A7" s="16">
        <v>42005</v>
      </c>
      <c r="B7" s="12">
        <v>450000</v>
      </c>
    </row>
    <row r="8" spans="1:7" x14ac:dyDescent="0.45">
      <c r="B8" s="13"/>
    </row>
    <row r="9" spans="1:7" ht="14.25" customHeight="1" x14ac:dyDescent="0.45">
      <c r="A9" s="34" t="s">
        <v>13</v>
      </c>
      <c r="B9" s="34"/>
    </row>
    <row r="10" spans="1:7" x14ac:dyDescent="0.45">
      <c r="A10" s="4" t="s">
        <v>14</v>
      </c>
      <c r="B10" s="24">
        <f>RATE(5,,-B2,B7)</f>
        <v>0.17607902252467356</v>
      </c>
      <c r="C10" s="37" t="s">
        <v>16</v>
      </c>
      <c r="D10" s="39"/>
      <c r="E10" s="39"/>
      <c r="F10" s="39"/>
      <c r="G10" s="23" t="s">
        <v>19</v>
      </c>
    </row>
    <row r="11" spans="1:7" x14ac:dyDescent="0.45">
      <c r="A11" s="6" t="s">
        <v>15</v>
      </c>
      <c r="B11" s="25">
        <f>RATE(ROW(B7)-ROW(B2),,-B2,B7)</f>
        <v>0.17607902252467356</v>
      </c>
      <c r="C11" s="35" t="s">
        <v>17</v>
      </c>
      <c r="D11" s="40"/>
      <c r="E11" s="40"/>
      <c r="F11" s="40"/>
      <c r="G11" s="23" t="s">
        <v>18</v>
      </c>
    </row>
  </sheetData>
  <mergeCells count="3">
    <mergeCell ref="A9:B9"/>
    <mergeCell ref="C10:F10"/>
    <mergeCell ref="C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B10" sqref="B10"/>
    </sheetView>
  </sheetViews>
  <sheetFormatPr defaultRowHeight="14.25" x14ac:dyDescent="0.45"/>
  <cols>
    <col min="1" max="1" width="10.265625" bestFit="1" customWidth="1"/>
  </cols>
  <sheetData>
    <row r="1" spans="1:4" x14ac:dyDescent="0.45">
      <c r="A1" s="1" t="s">
        <v>0</v>
      </c>
      <c r="B1" s="2" t="s">
        <v>1</v>
      </c>
    </row>
    <row r="2" spans="1:4" x14ac:dyDescent="0.45">
      <c r="A2" s="15">
        <v>40179</v>
      </c>
      <c r="B2" s="11">
        <v>-200000</v>
      </c>
    </row>
    <row r="3" spans="1:4" x14ac:dyDescent="0.45">
      <c r="A3" s="15">
        <v>40575</v>
      </c>
      <c r="B3" s="17">
        <v>0</v>
      </c>
    </row>
    <row r="4" spans="1:4" x14ac:dyDescent="0.45">
      <c r="A4" s="15">
        <v>40983</v>
      </c>
      <c r="B4" s="17">
        <v>0</v>
      </c>
    </row>
    <row r="5" spans="1:4" x14ac:dyDescent="0.45">
      <c r="A5" s="15">
        <v>41275</v>
      </c>
      <c r="B5" s="17">
        <v>0</v>
      </c>
    </row>
    <row r="6" spans="1:4" x14ac:dyDescent="0.45">
      <c r="A6" s="15">
        <v>41883</v>
      </c>
      <c r="B6" s="17">
        <v>0</v>
      </c>
    </row>
    <row r="7" spans="1:4" x14ac:dyDescent="0.45">
      <c r="A7" s="16">
        <v>42005</v>
      </c>
      <c r="B7" s="12">
        <v>450000</v>
      </c>
    </row>
    <row r="9" spans="1:4" x14ac:dyDescent="0.45">
      <c r="A9" s="34" t="s">
        <v>27</v>
      </c>
      <c r="B9" s="34"/>
    </row>
    <row r="10" spans="1:4" x14ac:dyDescent="0.45">
      <c r="A10" s="27" t="s">
        <v>14</v>
      </c>
      <c r="B10" s="22">
        <f>IRR(B2:B7)</f>
        <v>0.17607902252467356</v>
      </c>
      <c r="C10" s="37" t="s">
        <v>6</v>
      </c>
      <c r="D10" s="39"/>
    </row>
  </sheetData>
  <mergeCells count="2">
    <mergeCell ref="A9:B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CAGR - Formula examples</vt:lpstr>
      <vt:lpstr>CAGR calculator</vt:lpstr>
      <vt:lpstr>POWER function</vt:lpstr>
      <vt:lpstr>RATE function</vt:lpstr>
      <vt:lpstr>IRR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 Frolov</cp:lastModifiedBy>
  <dcterms:created xsi:type="dcterms:W3CDTF">2016-06-06T13:54:59Z</dcterms:created>
  <dcterms:modified xsi:type="dcterms:W3CDTF">2018-02-28T10:45:40Z</dcterms:modified>
</cp:coreProperties>
</file>