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01 - Downloads\Excel - Clean Excel data\"/>
    </mc:Choice>
  </mc:AlternateContent>
  <xr:revisionPtr revIDLastSave="0" documentId="13_ncr:1_{EFAAD5D7-3F12-4B13-977E-CD432296CEF0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CLEAN Excel data - Examples" sheetId="29" r:id="rId1"/>
    <sheet name="Trim extra spaces" sheetId="80" r:id="rId2"/>
    <sheet name="Clean nonprinting chars" sheetId="95" r:id="rId3"/>
    <sheet name="Clean and trim" sheetId="96" r:id="rId4"/>
    <sheet name="Specific non-printing character" sheetId="97" r:id="rId5"/>
    <sheet name="Replace multiple chars" sheetId="100" r:id="rId6"/>
    <sheet name="Remove unwanted chars" sheetId="101" r:id="rId7"/>
    <sheet name="Fix text case" sheetId="102" r:id="rId8"/>
    <sheet name="Convert text to numbers" sheetId="103" r:id="rId9"/>
  </sheets>
  <definedNames>
    <definedName name="lookup_array">_xlfn.TRIMRANGE(#REF!)</definedName>
    <definedName name="return_array">_xlfn.TRIMRANGE(#REF!)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97" l="1" a="1"/>
  <c r="E3" i="97" s="1"/>
  <c r="C4" i="97"/>
  <c r="E3" i="103" a="1"/>
  <c r="E3" i="103" s="1"/>
  <c r="D3" i="102" a="1"/>
  <c r="D3" i="102" s="1"/>
  <c r="C3" i="101" a="1"/>
  <c r="C3" i="101" s="1"/>
  <c r="C3" i="100" a="1"/>
  <c r="C3" i="100" s="1"/>
  <c r="D4" i="96" a="1"/>
  <c r="D4" i="96" s="1"/>
  <c r="D4" i="95" a="1"/>
  <c r="D4" i="95" s="1"/>
  <c r="D4" i="80" l="1" a="1"/>
  <c r="D4" i="8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<sst xmlns="http://schemas.openxmlformats.org/spreadsheetml/2006/main" count="372" uniqueCount="270">
  <si>
    <t>Sample Workbook to Clean Data in Excel</t>
  </si>
  <si>
    <t>The workbook shows how to clean messy data in Excel, so you can quickly turn raw information into something accurate and ready to use.</t>
  </si>
  <si>
    <t>Author</t>
  </si>
  <si>
    <t>Ablebits.com</t>
  </si>
  <si>
    <t>Last update</t>
  </si>
  <si>
    <t>Tutorial URL</t>
  </si>
  <si>
    <t>How to clean data in Excel with practical examples</t>
  </si>
  <si>
    <t>Examples:</t>
  </si>
  <si>
    <t xml:space="preserve">• </t>
  </si>
  <si>
    <t xml:space="preserve">Trim extra spaces </t>
  </si>
  <si>
    <t xml:space="preserve">Clean non-printable characters </t>
  </si>
  <si>
    <t>Clean non-printable characters and extra spaces at once</t>
  </si>
  <si>
    <t>Remove specific non-printing character</t>
  </si>
  <si>
    <t>Replace multiple characters or substrings</t>
  </si>
  <si>
    <t>Remove unwanted characters</t>
  </si>
  <si>
    <t>Fix inconsistent text case</t>
  </si>
  <si>
    <t>Convert numbers stored as text to numbers</t>
  </si>
  <si>
    <t xml:space="preserve"> </t>
  </si>
  <si>
    <t>Trim extra spaces</t>
  </si>
  <si>
    <t>Source data</t>
  </si>
  <si>
    <t>Cleaned data</t>
  </si>
  <si>
    <t>Name</t>
  </si>
  <si>
    <t>Address</t>
  </si>
  <si>
    <t xml:space="preserve">   John Smith</t>
  </si>
  <si>
    <t>123 Main Street, 10001, New York</t>
  </si>
  <si>
    <t>Anna Brown</t>
  </si>
  <si>
    <t xml:space="preserve">     45 Oak Avenue, SW1A 1AA, London</t>
  </si>
  <si>
    <t>Peter    Johnson</t>
  </si>
  <si>
    <t>78 Pine Road, 10115, Berlin</t>
  </si>
  <si>
    <t>Lucy Davis</t>
  </si>
  <si>
    <t xml:space="preserve">           9 Elm Street, 75001, Paris</t>
  </si>
  <si>
    <t>Mark    Wilson</t>
  </si>
  <si>
    <t>560 Maple Drive, 2000, Sydney</t>
  </si>
  <si>
    <t xml:space="preserve">    Emily Clark</t>
  </si>
  <si>
    <t>22 Cedar Lane, M5H    2N2, Toronto</t>
  </si>
  <si>
    <t>Daniel Lewis</t>
  </si>
  <si>
    <t xml:space="preserve">         14 Birch Street, 28013, Madrid</t>
  </si>
  <si>
    <t>Sophia   Walker</t>
  </si>
  <si>
    <t>300 Walnut Avenue, 00100, Rome</t>
  </si>
  <si>
    <t>James Hall</t>
  </si>
  <si>
    <t>87 Cherry Road, 110001, Delhi</t>
  </si>
  <si>
    <t>Olivia Allen</t>
  </si>
  <si>
    <t>11 Aspen Court, 100-0001,     Tokyo</t>
  </si>
  <si>
    <t xml:space="preserve">    Michael Young</t>
  </si>
  <si>
    <t>250 Spruce Street, 8001, Zurich</t>
  </si>
  <si>
    <t>Chloe Hernandez</t>
  </si>
  <si>
    <t xml:space="preserve">       63 Willow Lane, 1010, Vienna</t>
  </si>
  <si>
    <t xml:space="preserve">   David    King</t>
  </si>
  <si>
    <t>19 Poplar Avenue, 1040, Brussels</t>
  </si>
  <si>
    <t>Ava Wright</t>
  </si>
  <si>
    <t>72 Cypress     Drive,        1131, Budapest</t>
  </si>
  <si>
    <t>Chris Lopez</t>
  </si>
  <si>
    <t>8 Magnolia Street, 1000, Copenhagen</t>
  </si>
  <si>
    <t xml:space="preserve">     Mia  Hill</t>
  </si>
  <si>
    <t>101 Redwood Road, 0180, Oslo</t>
  </si>
  <si>
    <t>Andrew Scott</t>
  </si>
  <si>
    <t>44 Sycamore Lane,    11120, Stockholm</t>
  </si>
  <si>
    <t xml:space="preserve">  Ella     Green</t>
  </si>
  <si>
    <t>16 Dogwood Court, 00200, Helsinki</t>
  </si>
  <si>
    <t>Ryan Adams</t>
  </si>
  <si>
    <t xml:space="preserve">      5 Hickory Street, 8000, Aarhus</t>
  </si>
  <si>
    <t>Lily Baker</t>
  </si>
  <si>
    <t>29 Palm Avenue, 4000, Basel</t>
  </si>
  <si>
    <t>Kevin Nelson</t>
  </si>
  <si>
    <t>66 Fir Road, 5000, Salzburg</t>
  </si>
  <si>
    <t xml:space="preserve">   Grace    Carter</t>
  </si>
  <si>
    <t>18 Olive Street, 7000, Stuttgart</t>
  </si>
  <si>
    <t>Brian Mitchell</t>
  </si>
  <si>
    <t xml:space="preserve">    90 Peach Lane, 6000, Perth</t>
  </si>
  <si>
    <t>Zoe Perez</t>
  </si>
  <si>
    <t>33 Plum Street,    2000, Amsterdam</t>
  </si>
  <si>
    <t>Ethan Roberts</t>
  </si>
  <si>
    <t xml:space="preserve">  120 Linden Avenue,   1000, Brussels</t>
  </si>
  <si>
    <t>Remove non-printable characters</t>
  </si>
  <si>
    <t>John _x0001__x0001__x0001__x0001_Smith</t>
  </si>
  <si>
    <t>123_x0001_ Main _x0001__x0001__x0001_Street, Berlin</t>
  </si>
  <si>
    <t>45 Oak_x0001__x0001_ Avenue, Munich</t>
  </si>
  <si>
    <t>Peter Johnson</t>
  </si>
  <si>
    <t>78 Pine Road_x0001_, Hamburg</t>
  </si>
  <si>
    <t xml:space="preserve"> Lucy Davis</t>
  </si>
  <si>
    <t>9_x0001__x0001_ Elm Street, Frankfurt</t>
  </si>
  <si>
    <t>Mark Wilson</t>
  </si>
  <si>
    <t>221B Baker_x0001_ Street, _x0001__x0001__x0001_London</t>
  </si>
  <si>
    <t>Emily Clark</t>
  </si>
  <si>
    <t>1600 Pennsylvania_x0001__x0001_ Ave NW, Washington</t>
  </si>
  <si>
    <t>10 Downing_x0001__x0001__x0001_ Street, London</t>
  </si>
  <si>
    <t>Sophia Walker</t>
  </si>
  <si>
    <t>5th_x0001_ Avenue, New York</t>
  </si>
  <si>
    <t>James _x0001__x0001_Hall</t>
  </si>
  <si>
    <t>742 Evergreen_x0001_ Terrace, Springfield</t>
  </si>
  <si>
    <t>12_x0001_ Baker_x0001__x0001_ Lane, Dublin</t>
  </si>
  <si>
    <t>Michael Young</t>
  </si>
  <si>
    <t>33_x0001_ Sunset Boulevard, Los Angeles</t>
  </si>
  <si>
    <t>18 Maple_x0001_ Street,_x0001__x0001_ _x0001__x0001__x0001_Toronto</t>
  </si>
  <si>
    <t>David King</t>
  </si>
  <si>
    <t>77_x0001__x0001_ King Street West, Toronto</t>
  </si>
  <si>
    <t>4 Privet_x0001_ Drive, Little Whinging</t>
  </si>
  <si>
    <t>250 Broadway_x000C_, New York</t>
  </si>
  <si>
    <t>_x0001__x0001_Mia Hill</t>
  </si>
  <si>
    <t>1 Infinite_x0001_ Loop, _x0001__x0001__x0001_ Cupertino</t>
  </si>
  <si>
    <t>350 Fifth_x0001_ Avenue, New York</t>
  </si>
  <si>
    <t>Ella Green</t>
  </si>
  <si>
    <t>500_x0001_ South Buena Vista_x0001_ Street, Burbank</t>
  </si>
  <si>
    <t>67 Cherry _x000C_Lane, Seattle</t>
  </si>
  <si>
    <t>Kevin Nelson_x0001__x0001_</t>
  </si>
  <si>
    <t>66 Fir _x0001__x0001__x0001_  Road, 5000, Salzburg</t>
  </si>
  <si>
    <t>Grace Carter</t>
  </si>
  <si>
    <t>90 Peach Lane, 6000, Perth</t>
  </si>
  <si>
    <t>33 Plum  _x0001__x0001__x0001_ Street, 2000, Amsterdam</t>
  </si>
  <si>
    <t>120 Linden Avenue, 1000, Brussels</t>
  </si>
  <si>
    <t xml:space="preserve">  123_x0001_ Main _x0001__x0001__x0001_Street, Berlin</t>
  </si>
  <si>
    <t xml:space="preserve">  Peter Johnson</t>
  </si>
  <si>
    <t xml:space="preserve">  221B Baker_x0001_ Street, _x0001__x0001_  _x0001_  London</t>
  </si>
  <si>
    <t xml:space="preserve">  Daniel   Lewis</t>
  </si>
  <si>
    <t>Sophia _x0001__x0001_ Walker</t>
  </si>
  <si>
    <t xml:space="preserve">  12_x0001_    Baker_x0001__x0001_ Lane, Dublin</t>
  </si>
  <si>
    <t xml:space="preserve">  Michael   Young</t>
  </si>
  <si>
    <t>Chloe Hernandez  _x0001__x0001_</t>
  </si>
  <si>
    <t>Ava _x0001__x0001_Wright</t>
  </si>
  <si>
    <t xml:space="preserve">  Chris   Lopez</t>
  </si>
  <si>
    <t>Mia Hill</t>
  </si>
  <si>
    <t xml:space="preserve">  1 Infinite_x0001_ Loop, _x0001__x0001_  _x0001_ Cupertino</t>
  </si>
  <si>
    <t>Ella   Green</t>
  </si>
  <si>
    <t>Lily   Baker  _x0001_</t>
  </si>
  <si>
    <t xml:space="preserve">  66  Fir _x0001__x0001__x0001_  Road, 5000,   Salzburg</t>
  </si>
  <si>
    <t xml:space="preserve">   Grace Carter</t>
  </si>
  <si>
    <t>90 Peach Lane,    6000, Perth</t>
  </si>
  <si>
    <t xml:space="preserve">  33 Plum  _x0001__x0001_   _x0001_ Street, 2000, Amsterdam</t>
  </si>
  <si>
    <t>123 Main Street, Berlin</t>
  </si>
  <si>
    <t>Character code</t>
  </si>
  <si>
    <t>45 Oak Avenue, Munich</t>
  </si>
  <si>
    <t>78 Pine Road, Hamburg</t>
  </si>
  <si>
    <t>9 Elm Street, Frankfurt</t>
  </si>
  <si>
    <t>221B Baker Street, London</t>
  </si>
  <si>
    <t>1600 Pennsylvania Ave NW, Washington</t>
  </si>
  <si>
    <t>10 Downing Street, London</t>
  </si>
  <si>
    <t>5th Avenue, New York</t>
  </si>
  <si>
    <t>742 Evergreen Terrace, Springfield</t>
  </si>
  <si>
    <t>12 Baker Lane, Dublin</t>
  </si>
  <si>
    <t>33 Sunset Boulevard, Los Angeles</t>
  </si>
  <si>
    <t>18 Maple Street, Toronto</t>
  </si>
  <si>
    <t>77 King Street West, Toronto</t>
  </si>
  <si>
    <t>4 Privet Drive, Little Whinging</t>
  </si>
  <si>
    <t>250 Broadway, New York</t>
  </si>
  <si>
    <t>1 Infinite Loop, Cupertino</t>
  </si>
  <si>
    <t>350 Fifth Avenue, New York</t>
  </si>
  <si>
    <t>500 South Buena Vista Street, Burbank</t>
  </si>
  <si>
    <t>67 Cherry Lane, Seattle</t>
  </si>
  <si>
    <t>29 Palm Avenue, 4000, Basel</t>
  </si>
  <si>
    <t>33 Plum Street, 2000, Amsterdam</t>
  </si>
  <si>
    <t>Find and replace multiple substrings</t>
  </si>
  <si>
    <t>The Girl with the Dragon Tattoo</t>
  </si>
  <si>
    <t>Homo Deus &amp;ndash; A Brief History of Tomorrow</t>
  </si>
  <si>
    <t>Harry Potter and the Half-Blood Prince</t>
  </si>
  <si>
    <t>The Time Travelerâ€™s Wife</t>
  </si>
  <si>
    <t>The Hitchhikerâ€™s Guide to the Galaxy</t>
  </si>
  <si>
    <t>Love in the Time of Cholera</t>
  </si>
  <si>
    <t>Spider-Man: Into the Spider-Verse</t>
  </si>
  <si>
    <t>One Flew Over the Cuckoo's Nest</t>
  </si>
  <si>
    <t>Eat-Pray-Love</t>
  </si>
  <si>
    <t>A Song of Ice and Fire &amp;ndash; Book One</t>
  </si>
  <si>
    <t>Thinking, Fast and Slow</t>
  </si>
  <si>
    <t>The 7 Habits of Highly Effective People</t>
  </si>
  <si>
    <t>Rich Dad Poor Dad</t>
  </si>
  <si>
    <t>The Power of Habit</t>
  </si>
  <si>
    <t>Zero to One</t>
  </si>
  <si>
    <t>The Lean Startup</t>
  </si>
  <si>
    <t>The Wise Manâ€™s Fear</t>
  </si>
  <si>
    <t>Deep Work</t>
  </si>
  <si>
    <t>Man's Search for Meaning</t>
  </si>
  <si>
    <t>The Alchemist</t>
  </si>
  <si>
    <t>Sapiens: A Brief History of Humankind</t>
  </si>
  <si>
    <t>Enderâ€™s Game</t>
  </si>
  <si>
    <t>The Girl with the *^Dragon Tattoo</t>
  </si>
  <si>
    <t>Homo Deus – A Brief History of ¿Tomorrow</t>
  </si>
  <si>
    <t>Harry Potter% and the Half-Blood Prince</t>
  </si>
  <si>
    <t>The Time Traveler's Wife^**</t>
  </si>
  <si>
    <t>The Hitchhiker's Guide to the Galaxy</t>
  </si>
  <si>
    <t>Love in **the Time of Cholera</t>
  </si>
  <si>
    <t>%%Spider-Man: Into the Spider-Verse</t>
  </si>
  <si>
    <t>Eat-Pray-%Love¿¿</t>
  </si>
  <si>
    <t>^A Song of Ice and Fire – Book One</t>
  </si>
  <si>
    <t>Thinking,***Fast and Slow</t>
  </si>
  <si>
    <t>¿The 7 Habits of Highly Effective People</t>
  </si>
  <si>
    <t>Rich Dad Poor %Dad*</t>
  </si>
  <si>
    <t>The Wise Man's Fear</t>
  </si>
  <si>
    <t>Deep Work***%</t>
  </si>
  <si>
    <t>The Alchemist^%**</t>
  </si>
  <si>
    <t>Sapiens: ^**A Brief History of Humankind</t>
  </si>
  <si>
    <t>%Ender's Game</t>
  </si>
  <si>
    <t>Book Title</t>
  </si>
  <si>
    <t>the girl WITH the dragon tattoo</t>
  </si>
  <si>
    <t>stieg larsson</t>
  </si>
  <si>
    <t>HARRY POTTER</t>
  </si>
  <si>
    <t>j.k. rowling</t>
  </si>
  <si>
    <t>Angels &amp; demons</t>
  </si>
  <si>
    <t>DAN BROWN</t>
  </si>
  <si>
    <t>Deep work</t>
  </si>
  <si>
    <t>Cal Newport</t>
  </si>
  <si>
    <t>LOVE IN THE TIME OF CHOLERA</t>
  </si>
  <si>
    <t>GABRIEL garcía márquez</t>
  </si>
  <si>
    <t>Spider-man: into the spider-verse</t>
  </si>
  <si>
    <t>MARVEL press</t>
  </si>
  <si>
    <t>The FAULT in our stars</t>
  </si>
  <si>
    <t>john GREEN</t>
  </si>
  <si>
    <t>eat-pray-love</t>
  </si>
  <si>
    <t>ELIZABETH gilbert</t>
  </si>
  <si>
    <t>a song of ice and fire</t>
  </si>
  <si>
    <t>george r.r. MARTIN</t>
  </si>
  <si>
    <t>thinking, FAST and slow</t>
  </si>
  <si>
    <t>daniel KAHNEMAN</t>
  </si>
  <si>
    <t>THE 7 habits of highly effective people</t>
  </si>
  <si>
    <t>stephen R. covey</t>
  </si>
  <si>
    <t>rich dad poor dad</t>
  </si>
  <si>
    <t>ROBERT kiyosaki</t>
  </si>
  <si>
    <t>the POWER of habit</t>
  </si>
  <si>
    <t>charles DUHIGG</t>
  </si>
  <si>
    <t>ZERO TO one</t>
  </si>
  <si>
    <t>PETER THIEL</t>
  </si>
  <si>
    <t>the lean STARTUP</t>
  </si>
  <si>
    <t>eric RIES</t>
  </si>
  <si>
    <t>START with why</t>
  </si>
  <si>
    <t>simon SINEK</t>
  </si>
  <si>
    <t>deep WORK</t>
  </si>
  <si>
    <t>CAL newport</t>
  </si>
  <si>
    <t>Atomic Habits</t>
  </si>
  <si>
    <t>James Clear</t>
  </si>
  <si>
    <t>The ROAD</t>
  </si>
  <si>
    <t>Cormac McCarthy</t>
  </si>
  <si>
    <t>Brave NEW World</t>
  </si>
  <si>
    <t>Aldous Huxley</t>
  </si>
  <si>
    <t>Homo Deus - a brief History of Tomorrow</t>
  </si>
  <si>
    <t>Ken Kesey</t>
  </si>
  <si>
    <t>Convert numbers stored as text to numbers using a formula</t>
  </si>
  <si>
    <t>Sales (USD)</t>
  </si>
  <si>
    <t>Sales Numbers</t>
  </si>
  <si>
    <t>The Girl With The Dragon Tattoo</t>
  </si>
  <si>
    <t>Stieg Larsson</t>
  </si>
  <si>
    <t>Harry Potter</t>
  </si>
  <si>
    <t>J.K. Rowling</t>
  </si>
  <si>
    <t>Angels &amp; Demons</t>
  </si>
  <si>
    <t>Dan Brown</t>
  </si>
  <si>
    <t>13450</t>
  </si>
  <si>
    <t>Love In The Time Of Cholera</t>
  </si>
  <si>
    <t>Gabriel García Márquez</t>
  </si>
  <si>
    <t>Spider-Man: Into The Spider-Verse</t>
  </si>
  <si>
    <t>Marvel Press</t>
  </si>
  <si>
    <t>The Fault In Our Stars</t>
  </si>
  <si>
    <t>John Green</t>
  </si>
  <si>
    <t>Elizabeth Gilbert</t>
  </si>
  <si>
    <t>A Song Of Ice And Fire</t>
  </si>
  <si>
    <t>George R.R. Martin</t>
  </si>
  <si>
    <t>Thinking, Fast And Slow</t>
  </si>
  <si>
    <t>Daniel Kahneman</t>
  </si>
  <si>
    <t>22111</t>
  </si>
  <si>
    <t>The 7 Habits Of Highly Effective People</t>
  </si>
  <si>
    <t>Stephen R. Covey</t>
  </si>
  <si>
    <t>Robert Kiyosaki</t>
  </si>
  <si>
    <t>The Power Of Habit</t>
  </si>
  <si>
    <t>Charles Duhigg</t>
  </si>
  <si>
    <t>15990</t>
  </si>
  <si>
    <t>Zero To One</t>
  </si>
  <si>
    <t>Peter Thiel</t>
  </si>
  <si>
    <t>Eric Ries</t>
  </si>
  <si>
    <t>Start With Why</t>
  </si>
  <si>
    <t>Simon Sinek</t>
  </si>
  <si>
    <t>The Road</t>
  </si>
  <si>
    <t>Cormac Mccarthy</t>
  </si>
  <si>
    <t>Brave New World</t>
  </si>
  <si>
    <t>Homo Deus - A Brief History Of Tomorrow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</si>
</sst>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9">
    <border>
      <left/>
      <right/>
      <top/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/>
      <right style="thin">
        <color rgb="FFB3B3FF"/>
      </right>
      <top/>
      <bottom/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rgb="FFB3B3FF"/>
      </left>
      <right/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/>
      <top/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/>
      <top/>
      <bottom style="thin">
        <color rgb="FFB3B3FF"/>
      </bottom>
      <diagonal/>
    </border>
    <border>
      <left/>
      <right/>
      <top style="thin">
        <color rgb="FFB3B3FF"/>
      </top>
      <bottom/>
      <diagonal/>
    </border>
    <border>
      <left style="thin">
        <color theme="9" tint="0.39997558519241921"/>
      </left>
      <right style="thin">
        <color theme="9" tint="0.59999389629810485"/>
      </right>
      <top style="thin">
        <color theme="9" tint="0.59999389629810485"/>
      </top>
      <bottom/>
      <diagonal/>
    </border>
    <border>
      <left style="thin">
        <color theme="9" tint="0.59999389629810485"/>
      </left>
      <right/>
      <top/>
      <bottom/>
      <diagonal/>
    </border>
    <border>
      <left/>
      <right style="thin">
        <color theme="9" tint="0.59999389629810485"/>
      </right>
      <top/>
      <bottom/>
      <diagonal/>
    </border>
    <border>
      <left style="thin">
        <color theme="9" tint="0.59999389629810485"/>
      </left>
      <right/>
      <top/>
      <bottom style="thin">
        <color theme="9" tint="0.59999389629810485"/>
      </bottom>
      <diagonal/>
    </border>
    <border>
      <left/>
      <right style="thin">
        <color theme="9" tint="0.59999389629810485"/>
      </right>
      <top/>
      <bottom style="thin">
        <color theme="9" tint="0.59999389629810485"/>
      </bottom>
      <diagonal/>
    </border>
    <border>
      <left style="thin">
        <color theme="9" tint="0.59999389629810485"/>
      </left>
      <right/>
      <top style="thin">
        <color theme="9" tint="0.59999389629810485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</cellStyleXfs>
  <cellXfs count="55">
    <xf numFmtId="0" fontId="0" fillId="0" borderId="0" xfId="0"/>
    <xf numFmtId="0" fontId="4" fillId="4" borderId="0" xfId="2" applyFill="1"/>
    <xf numFmtId="0" fontId="4" fillId="4" borderId="0" xfId="2" applyFill="1" applyAlignment="1">
      <alignment horizontal="left"/>
    </xf>
    <xf numFmtId="0" fontId="6" fillId="4" borderId="0" xfId="3" applyFont="1" applyFill="1"/>
    <xf numFmtId="0" fontId="7" fillId="0" borderId="0" xfId="1" applyFont="1" applyFill="1"/>
    <xf numFmtId="0" fontId="7" fillId="0" borderId="0" xfId="3" applyFont="1" applyAlignment="1"/>
    <xf numFmtId="0" fontId="8" fillId="4" borderId="0" xfId="2" applyFont="1" applyFill="1" applyAlignment="1">
      <alignment vertical="top"/>
    </xf>
    <xf numFmtId="0" fontId="4" fillId="4" borderId="0" xfId="2" applyFill="1" applyAlignment="1">
      <alignment vertical="top"/>
    </xf>
    <xf numFmtId="0" fontId="4" fillId="4" borderId="0" xfId="2" applyFill="1" applyAlignment="1">
      <alignment horizontal="right"/>
    </xf>
    <xf numFmtId="0" fontId="4" fillId="0" borderId="0" xfId="2"/>
    <xf numFmtId="0" fontId="7" fillId="0" borderId="0" xfId="1" applyFont="1" applyFill="1" applyAlignment="1">
      <alignment horizontal="left"/>
    </xf>
    <xf numFmtId="0" fontId="2" fillId="5" borderId="1" xfId="0" applyFont="1" applyFill="1" applyBorder="1"/>
    <xf numFmtId="0" fontId="2" fillId="3" borderId="4" xfId="0" applyFont="1" applyFill="1" applyBorder="1"/>
    <xf numFmtId="0" fontId="0" fillId="0" borderId="2" xfId="0" applyBorder="1"/>
    <xf numFmtId="0" fontId="0" fillId="0" borderId="3" xfId="0" applyBorder="1"/>
    <xf numFmtId="0" fontId="2" fillId="2" borderId="6" xfId="0" applyFont="1" applyFill="1" applyBorder="1"/>
    <xf numFmtId="0" fontId="0" fillId="0" borderId="7" xfId="0" applyBorder="1"/>
    <xf numFmtId="0" fontId="0" fillId="0" borderId="8" xfId="0" applyBorder="1"/>
    <xf numFmtId="0" fontId="2" fillId="5" borderId="9" xfId="0" applyFont="1" applyFill="1" applyBorder="1"/>
    <xf numFmtId="0" fontId="0" fillId="0" borderId="10" xfId="0" applyBorder="1"/>
    <xf numFmtId="0" fontId="0" fillId="0" borderId="5" xfId="0" applyBorder="1"/>
    <xf numFmtId="0" fontId="9" fillId="0" borderId="0" xfId="0" applyFont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2" fillId="5" borderId="14" xfId="0" applyFont="1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2" fillId="2" borderId="19" xfId="0" applyFont="1" applyFill="1" applyBorder="1"/>
    <xf numFmtId="0" fontId="2" fillId="2" borderId="20" xfId="0" applyFont="1" applyFill="1" applyBorder="1"/>
    <xf numFmtId="0" fontId="2" fillId="0" borderId="0" xfId="0" applyFont="1" applyAlignment="1">
      <alignment horizontal="center" vertical="center" wrapText="1"/>
    </xf>
    <xf numFmtId="0" fontId="2" fillId="5" borderId="22" xfId="0" applyFont="1" applyFill="1" applyBorder="1"/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" fillId="2" borderId="23" xfId="0" applyFont="1" applyFill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2" fillId="2" borderId="28" xfId="0" applyFont="1" applyFill="1" applyBorder="1"/>
    <xf numFmtId="3" fontId="0" fillId="0" borderId="2" xfId="0" applyNumberFormat="1" applyBorder="1"/>
    <xf numFmtId="3" fontId="0" fillId="0" borderId="2" xfId="0" quotePrefix="1" applyNumberFormat="1" applyBorder="1"/>
    <xf numFmtId="0" fontId="0" fillId="0" borderId="21" xfId="0" applyBorder="1"/>
    <xf numFmtId="3" fontId="0" fillId="0" borderId="3" xfId="0" applyNumberFormat="1" applyBorder="1"/>
    <xf numFmtId="3" fontId="0" fillId="0" borderId="7" xfId="0" applyNumberFormat="1" applyBorder="1"/>
    <xf numFmtId="3" fontId="0" fillId="0" borderId="8" xfId="0" applyNumberFormat="1" applyBorder="1"/>
    <xf numFmtId="164" fontId="1" fillId="4" borderId="0" xfId="2" applyNumberFormat="1" applyFont="1" applyFill="1" applyAlignment="1">
      <alignment horizontal="left"/>
    </xf>
    <xf numFmtId="0" fontId="7" fillId="0" borderId="0" xfId="1" applyFont="1" applyFill="1" applyAlignment="1">
      <alignment horizontal="left"/>
    </xf>
    <xf numFmtId="0" fontId="5" fillId="4" borderId="0" xfId="2" applyFont="1" applyFill="1" applyAlignment="1">
      <alignment horizontal="left"/>
    </xf>
    <xf numFmtId="0" fontId="1" fillId="4" borderId="0" xfId="2" applyFont="1" applyFill="1" applyAlignment="1">
      <alignment vertical="top" wrapText="1"/>
    </xf>
    <xf numFmtId="0" fontId="4" fillId="4" borderId="0" xfId="2" applyFill="1" applyAlignment="1">
      <alignment vertical="top"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20</xdr:row>
      <xdr:rowOff>161925</xdr:rowOff>
    </xdr:from>
    <xdr:to>
      <xdr:col>2</xdr:col>
      <xdr:colOff>5012013</xdr:colOff>
      <xdr:row>26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clean-data-excel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3"/>
  <sheetViews>
    <sheetView showGridLines="0" tabSelected="1" zoomScaleNormal="100" workbookViewId="0">
      <selection activeCell="B11" sqref="B11"/>
    </sheetView>
  </sheetViews>
  <sheetFormatPr defaultColWidth="9.1328125" defaultRowHeight="14.25" x14ac:dyDescent="0.45"/>
  <cols>
    <col min="1" max="1" width="4.73046875" style="1" customWidth="1"/>
    <col min="2" max="2" width="15.73046875" style="1" customWidth="1"/>
    <col min="3" max="3" width="75.265625" style="1" customWidth="1"/>
    <col min="4" max="16384" width="9.1328125" style="1"/>
  </cols>
  <sheetData>
    <row r="2" spans="1:7" ht="20.25" customHeight="1" x14ac:dyDescent="0.45"/>
    <row r="3" spans="1:7" ht="15" customHeight="1" x14ac:dyDescent="0.45"/>
    <row r="4" spans="1:7" ht="34.5" x14ac:dyDescent="1">
      <c r="B4" s="49" t="s">
        <v>0</v>
      </c>
      <c r="C4" s="49"/>
      <c r="D4" s="49"/>
      <c r="E4" s="49"/>
      <c r="F4" s="49"/>
    </row>
    <row r="6" spans="1:7" ht="45.75" customHeight="1" x14ac:dyDescent="0.45">
      <c r="B6" s="50" t="s">
        <v>1</v>
      </c>
      <c r="C6" s="51"/>
    </row>
    <row r="7" spans="1:7" x14ac:dyDescent="0.45">
      <c r="B7" s="2" t="s">
        <v>2</v>
      </c>
      <c r="C7" s="3" t="s">
        <v>3</v>
      </c>
    </row>
    <row r="8" spans="1:7" x14ac:dyDescent="0.45">
      <c r="B8" s="2" t="s">
        <v>4</v>
      </c>
      <c r="C8" s="47">
        <v>46118</v>
      </c>
    </row>
    <row r="9" spans="1:7" x14ac:dyDescent="0.45">
      <c r="B9" s="2" t="s">
        <v>5</v>
      </c>
      <c r="C9" s="4" t="s">
        <v>6</v>
      </c>
      <c r="D9" s="5"/>
      <c r="E9" s="5"/>
      <c r="F9" s="5"/>
      <c r="G9" s="5"/>
    </row>
    <row r="10" spans="1:7" x14ac:dyDescent="0.45">
      <c r="B10" s="2"/>
      <c r="C10" s="3"/>
    </row>
    <row r="11" spans="1:7" x14ac:dyDescent="0.45">
      <c r="B11" s="6" t="s">
        <v>7</v>
      </c>
      <c r="C11" s="7"/>
    </row>
    <row r="12" spans="1:7" x14ac:dyDescent="0.45">
      <c r="A12" s="8" t="s">
        <v>8</v>
      </c>
      <c r="B12" s="48" t="s">
        <v>9</v>
      </c>
      <c r="C12" s="48"/>
    </row>
    <row r="13" spans="1:7" x14ac:dyDescent="0.45">
      <c r="A13" s="8" t="s">
        <v>8</v>
      </c>
      <c r="B13" s="48" t="s">
        <v>10</v>
      </c>
      <c r="C13" s="48"/>
    </row>
    <row r="14" spans="1:7" x14ac:dyDescent="0.45">
      <c r="A14" s="8" t="s">
        <v>8</v>
      </c>
      <c r="B14" s="48" t="s">
        <v>11</v>
      </c>
      <c r="C14" s="48"/>
    </row>
    <row r="15" spans="1:7" x14ac:dyDescent="0.45">
      <c r="A15" s="8" t="s">
        <v>8</v>
      </c>
      <c r="B15" s="48" t="s">
        <v>12</v>
      </c>
      <c r="C15" s="48"/>
    </row>
    <row r="16" spans="1:7" x14ac:dyDescent="0.45">
      <c r="A16" s="8" t="s">
        <v>8</v>
      </c>
      <c r="B16" s="48" t="s">
        <v>13</v>
      </c>
      <c r="C16" s="48"/>
    </row>
    <row r="17" spans="1:7" x14ac:dyDescent="0.45">
      <c r="A17" s="8" t="s">
        <v>8</v>
      </c>
      <c r="B17" s="48" t="s">
        <v>14</v>
      </c>
      <c r="C17" s="48"/>
    </row>
    <row r="18" spans="1:7" x14ac:dyDescent="0.45">
      <c r="A18" s="8" t="s">
        <v>8</v>
      </c>
      <c r="B18" s="48" t="s">
        <v>15</v>
      </c>
      <c r="C18" s="48"/>
    </row>
    <row r="19" spans="1:7" x14ac:dyDescent="0.45">
      <c r="A19" s="8" t="s">
        <v>8</v>
      </c>
      <c r="B19" s="10" t="s">
        <v>16</v>
      </c>
      <c r="C19" s="10"/>
    </row>
    <row r="20" spans="1:7" x14ac:dyDescent="0.45">
      <c r="A20" s="8"/>
      <c r="B20" s="10"/>
      <c r="C20" s="10"/>
    </row>
    <row r="21" spans="1:7" s="9" customFormat="1" x14ac:dyDescent="0.45"/>
    <row r="23" spans="1:7" x14ac:dyDescent="0.45">
      <c r="G23" s="1" t="s">
        <v>17</v>
      </c>
    </row>
  </sheetData>
  <mergeCells count="9">
    <mergeCell ref="B15:C15"/>
    <mergeCell ref="B16:C16"/>
    <mergeCell ref="B17:C17"/>
    <mergeCell ref="B18:C18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972A9908-3EFF-48A8-ACC8-368D8D06A5E7}"/>
    <hyperlink ref="B12:C12" location="'Trim extra spaces'!A1" display="Trim extra spaces " xr:uid="{33B3C581-35A3-44C7-9405-1CE01192B7BD}"/>
    <hyperlink ref="B13:C13" location="'Clean nonprinting chars'!A1" display="Clean non-printable characters " xr:uid="{6FEAF15D-988E-4BA2-9E76-3AF820C34231}"/>
    <hyperlink ref="B14:C14" location="'Clean and trim'!A1" display="Clean non-printable characters and extra spaces at once" xr:uid="{2BAD5FCD-B368-4DA1-84C1-F1CE6A5EE9F8}"/>
    <hyperlink ref="B15:C15" location="'Specific non-printing character'!A1" display="Remove specific non-printing character" xr:uid="{6F7EBB63-E4FD-4896-9E97-F29A3E6EA409}"/>
    <hyperlink ref="B16:C16" location="'Replace multiple chars'!A1" display="Find and replace multiple characters or substrings" xr:uid="{8F894C2B-5075-4395-A6E9-B4A24A213325}"/>
    <hyperlink ref="B17:C17" location="'Remove unwanted chars'!A1" display="Remove unwanted characters" xr:uid="{01686349-FD05-471C-A47C-508595AB2965}"/>
    <hyperlink ref="B18:C18" location="'Fix text case'!A1" display="Fix inconsistent text case" xr:uid="{7A66CE23-DE27-4D35-BEC6-71DBE45889B4}"/>
    <hyperlink ref="B19" location="'Convert text to numbers'!A1" display="Convert numbers stored as text to numbers" xr:uid="{BD346D5A-DE61-47D5-8396-5B578E37DF91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E28"/>
  <sheetViews>
    <sheetView workbookViewId="0">
      <selection sqref="A1:E1"/>
    </sheetView>
  </sheetViews>
  <sheetFormatPr defaultRowHeight="14.25" x14ac:dyDescent="0.45"/>
  <cols>
    <col min="1" max="1" width="19.3984375" customWidth="1"/>
    <col min="2" max="2" width="37.1328125" customWidth="1"/>
    <col min="3" max="3" width="14.1328125" customWidth="1"/>
    <col min="4" max="4" width="20.1328125" customWidth="1"/>
    <col min="5" max="5" width="36.265625" customWidth="1"/>
    <col min="6" max="6" width="12" customWidth="1"/>
    <col min="7" max="7" width="10.1328125" bestFit="1" customWidth="1"/>
    <col min="8" max="8" width="12.73046875" bestFit="1" customWidth="1"/>
  </cols>
  <sheetData>
    <row r="1" spans="1:5" ht="34.5" customHeight="1" x14ac:dyDescent="0.45">
      <c r="A1" s="54" t="s">
        <v>18</v>
      </c>
      <c r="B1" s="54"/>
      <c r="C1" s="54"/>
      <c r="D1" s="54"/>
      <c r="E1" s="54"/>
    </row>
    <row r="2" spans="1:5" ht="19.5" customHeight="1" x14ac:dyDescent="0.45">
      <c r="A2" s="52" t="s">
        <v>19</v>
      </c>
      <c r="B2" s="53"/>
      <c r="C2" s="21"/>
      <c r="D2" s="52" t="s">
        <v>20</v>
      </c>
      <c r="E2" s="52"/>
    </row>
    <row r="3" spans="1:5" ht="17.25" customHeight="1" x14ac:dyDescent="0.45">
      <c r="A3" s="24" t="s">
        <v>21</v>
      </c>
      <c r="B3" s="11" t="s">
        <v>22</v>
      </c>
      <c r="D3" s="29" t="s">
        <v>21</v>
      </c>
      <c r="E3" s="30" t="s">
        <v>22</v>
      </c>
    </row>
    <row r="4" spans="1:5" ht="17.25" customHeight="1" x14ac:dyDescent="0.45">
      <c r="A4" s="22" t="s">
        <v>23</v>
      </c>
      <c r="B4" s="13" t="s">
        <v>24</v>
      </c>
      <c r="D4" s="26" t="str" cm="1">
        <f t="array" ref="D4:E28">TRIM(A4:B28)</f>
        <v>John Smith</v>
      </c>
      <c r="E4" s="25" t="str">
        <v>123 Main Street, 10001, New York</v>
      </c>
    </row>
    <row r="5" spans="1:5" ht="17.25" customHeight="1" x14ac:dyDescent="0.45">
      <c r="A5" s="22" t="s">
        <v>25</v>
      </c>
      <c r="B5" s="13" t="s">
        <v>26</v>
      </c>
      <c r="D5" s="26" t="str">
        <v>Anna Brown</v>
      </c>
      <c r="E5" s="25" t="str">
        <v>45 Oak Avenue, SW1A 1AA, London</v>
      </c>
    </row>
    <row r="6" spans="1:5" ht="17.25" customHeight="1" x14ac:dyDescent="0.45">
      <c r="A6" s="22" t="s">
        <v>27</v>
      </c>
      <c r="B6" s="13" t="s">
        <v>28</v>
      </c>
      <c r="D6" s="26" t="str">
        <v>Peter Johnson</v>
      </c>
      <c r="E6" s="25" t="str">
        <v>78 Pine Road, 10115, Berlin</v>
      </c>
    </row>
    <row r="7" spans="1:5" ht="17.25" customHeight="1" x14ac:dyDescent="0.45">
      <c r="A7" s="22" t="s">
        <v>29</v>
      </c>
      <c r="B7" s="13" t="s">
        <v>30</v>
      </c>
      <c r="D7" s="26" t="str">
        <v>Lucy Davis</v>
      </c>
      <c r="E7" s="25" t="str">
        <v>9 Elm Street, 75001, Paris</v>
      </c>
    </row>
    <row r="8" spans="1:5" ht="17.25" customHeight="1" x14ac:dyDescent="0.45">
      <c r="A8" s="22" t="s">
        <v>31</v>
      </c>
      <c r="B8" s="13" t="s">
        <v>32</v>
      </c>
      <c r="D8" s="26" t="str">
        <v>Mark Wilson</v>
      </c>
      <c r="E8" s="25" t="str">
        <v>560 Maple Drive, 2000, Sydney</v>
      </c>
    </row>
    <row r="9" spans="1:5" ht="17.25" customHeight="1" x14ac:dyDescent="0.45">
      <c r="A9" s="22" t="s">
        <v>33</v>
      </c>
      <c r="B9" s="13" t="s">
        <v>34</v>
      </c>
      <c r="D9" s="26" t="str">
        <v>Emily Clark</v>
      </c>
      <c r="E9" s="25" t="str">
        <v>22 Cedar Lane, M5H 2N2, Toronto</v>
      </c>
    </row>
    <row r="10" spans="1:5" ht="17.25" customHeight="1" x14ac:dyDescent="0.45">
      <c r="A10" s="22" t="s">
        <v>35</v>
      </c>
      <c r="B10" s="13" t="s">
        <v>36</v>
      </c>
      <c r="D10" s="26" t="str">
        <v>Daniel Lewis</v>
      </c>
      <c r="E10" s="25" t="str">
        <v>14 Birch Street, 28013, Madrid</v>
      </c>
    </row>
    <row r="11" spans="1:5" ht="17.25" customHeight="1" x14ac:dyDescent="0.45">
      <c r="A11" s="22" t="s">
        <v>37</v>
      </c>
      <c r="B11" s="13" t="s">
        <v>38</v>
      </c>
      <c r="D11" s="26" t="str">
        <v>Sophia Walker</v>
      </c>
      <c r="E11" s="25" t="str">
        <v>300 Walnut Avenue, 00100, Rome</v>
      </c>
    </row>
    <row r="12" spans="1:5" ht="17.25" customHeight="1" x14ac:dyDescent="0.45">
      <c r="A12" s="22" t="s">
        <v>39</v>
      </c>
      <c r="B12" s="13" t="s">
        <v>40</v>
      </c>
      <c r="D12" s="26" t="str">
        <v>James Hall</v>
      </c>
      <c r="E12" s="25" t="str">
        <v>87 Cherry Road, 110001, Delhi</v>
      </c>
    </row>
    <row r="13" spans="1:5" ht="17.25" customHeight="1" x14ac:dyDescent="0.45">
      <c r="A13" s="22" t="s">
        <v>41</v>
      </c>
      <c r="B13" s="13" t="s">
        <v>42</v>
      </c>
      <c r="D13" s="26" t="str">
        <v>Olivia Allen</v>
      </c>
      <c r="E13" s="25" t="str">
        <v>11 Aspen Court, 100-0001, Tokyo</v>
      </c>
    </row>
    <row r="14" spans="1:5" ht="17.25" customHeight="1" x14ac:dyDescent="0.45">
      <c r="A14" s="22" t="s">
        <v>43</v>
      </c>
      <c r="B14" s="13" t="s">
        <v>44</v>
      </c>
      <c r="D14" s="26" t="str">
        <v>Michael Young</v>
      </c>
      <c r="E14" s="25" t="str">
        <v>250 Spruce Street, 8001, Zurich</v>
      </c>
    </row>
    <row r="15" spans="1:5" ht="17.25" customHeight="1" x14ac:dyDescent="0.45">
      <c r="A15" s="22" t="s">
        <v>45</v>
      </c>
      <c r="B15" s="13" t="s">
        <v>46</v>
      </c>
      <c r="D15" s="26" t="str">
        <v>Chloe Hernandez</v>
      </c>
      <c r="E15" s="25" t="str">
        <v>63 Willow Lane, 1010, Vienna</v>
      </c>
    </row>
    <row r="16" spans="1:5" ht="17.25" customHeight="1" x14ac:dyDescent="0.45">
      <c r="A16" s="22" t="s">
        <v>47</v>
      </c>
      <c r="B16" s="13" t="s">
        <v>48</v>
      </c>
      <c r="D16" s="26" t="str">
        <v>David King</v>
      </c>
      <c r="E16" s="25" t="str">
        <v>19 Poplar Avenue, 1040, Brussels</v>
      </c>
    </row>
    <row r="17" spans="1:5" ht="17.25" customHeight="1" x14ac:dyDescent="0.45">
      <c r="A17" s="22" t="s">
        <v>49</v>
      </c>
      <c r="B17" s="13" t="s">
        <v>50</v>
      </c>
      <c r="D17" s="26" t="str">
        <v>Ava Wright</v>
      </c>
      <c r="E17" s="25" t="str">
        <v>72 Cypress Drive, 1131, Budapest</v>
      </c>
    </row>
    <row r="18" spans="1:5" ht="17.25" customHeight="1" x14ac:dyDescent="0.45">
      <c r="A18" s="22" t="s">
        <v>51</v>
      </c>
      <c r="B18" s="13" t="s">
        <v>52</v>
      </c>
      <c r="D18" s="26" t="str">
        <v>Chris Lopez</v>
      </c>
      <c r="E18" s="25" t="str">
        <v>8 Magnolia Street, 1000, Copenhagen</v>
      </c>
    </row>
    <row r="19" spans="1:5" ht="17.25" customHeight="1" x14ac:dyDescent="0.45">
      <c r="A19" s="22" t="s">
        <v>53</v>
      </c>
      <c r="B19" s="13" t="s">
        <v>54</v>
      </c>
      <c r="D19" s="26" t="str">
        <v>Mia Hill</v>
      </c>
      <c r="E19" s="25" t="str">
        <v>101 Redwood Road, 0180, Oslo</v>
      </c>
    </row>
    <row r="20" spans="1:5" ht="17.25" customHeight="1" x14ac:dyDescent="0.45">
      <c r="A20" s="22" t="s">
        <v>55</v>
      </c>
      <c r="B20" s="13" t="s">
        <v>56</v>
      </c>
      <c r="D20" s="26" t="str">
        <v>Andrew Scott</v>
      </c>
      <c r="E20" s="25" t="str">
        <v>44 Sycamore Lane, 11120, Stockholm</v>
      </c>
    </row>
    <row r="21" spans="1:5" ht="17.25" customHeight="1" x14ac:dyDescent="0.45">
      <c r="A21" s="22" t="s">
        <v>57</v>
      </c>
      <c r="B21" s="13" t="s">
        <v>58</v>
      </c>
      <c r="D21" s="26" t="str">
        <v>Ella Green</v>
      </c>
      <c r="E21" s="25" t="str">
        <v>16 Dogwood Court, 00200, Helsinki</v>
      </c>
    </row>
    <row r="22" spans="1:5" ht="17.25" customHeight="1" x14ac:dyDescent="0.45">
      <c r="A22" s="22" t="s">
        <v>59</v>
      </c>
      <c r="B22" s="13" t="s">
        <v>60</v>
      </c>
      <c r="D22" s="26" t="str">
        <v>Ryan Adams</v>
      </c>
      <c r="E22" s="25" t="str">
        <v>5 Hickory Street, 8000, Aarhus</v>
      </c>
    </row>
    <row r="23" spans="1:5" ht="17.25" customHeight="1" x14ac:dyDescent="0.45">
      <c r="A23" s="22" t="s">
        <v>61</v>
      </c>
      <c r="B23" s="13" t="s">
        <v>62</v>
      </c>
      <c r="D23" s="26" t="str">
        <v>Lily Baker</v>
      </c>
      <c r="E23" s="25" t="str">
        <v>29 Palm Avenue, 4000, Basel</v>
      </c>
    </row>
    <row r="24" spans="1:5" ht="17.25" customHeight="1" x14ac:dyDescent="0.45">
      <c r="A24" s="22" t="s">
        <v>63</v>
      </c>
      <c r="B24" s="13" t="s">
        <v>64</v>
      </c>
      <c r="D24" s="26" t="str">
        <v>Kevin Nelson</v>
      </c>
      <c r="E24" s="25" t="str">
        <v>66 Fir Road, 5000, Salzburg</v>
      </c>
    </row>
    <row r="25" spans="1:5" ht="17.25" customHeight="1" x14ac:dyDescent="0.45">
      <c r="A25" s="22" t="s">
        <v>65</v>
      </c>
      <c r="B25" s="13" t="s">
        <v>66</v>
      </c>
      <c r="D25" s="26" t="str">
        <v>Grace Carter</v>
      </c>
      <c r="E25" s="25" t="str">
        <v>18 Olive Street, 7000, Stuttgart</v>
      </c>
    </row>
    <row r="26" spans="1:5" ht="17.25" customHeight="1" x14ac:dyDescent="0.45">
      <c r="A26" s="22" t="s">
        <v>67</v>
      </c>
      <c r="B26" s="13" t="s">
        <v>68</v>
      </c>
      <c r="D26" s="26" t="str">
        <v>Brian Mitchell</v>
      </c>
      <c r="E26" s="25" t="str">
        <v>90 Peach Lane, 6000, Perth</v>
      </c>
    </row>
    <row r="27" spans="1:5" x14ac:dyDescent="0.45">
      <c r="A27" s="22" t="s">
        <v>69</v>
      </c>
      <c r="B27" s="13" t="s">
        <v>70</v>
      </c>
      <c r="D27" s="26" t="str">
        <v>Zoe Perez</v>
      </c>
      <c r="E27" s="25" t="str">
        <v>33 Plum Street, 2000, Amsterdam</v>
      </c>
    </row>
    <row r="28" spans="1:5" x14ac:dyDescent="0.45">
      <c r="A28" s="23" t="s">
        <v>71</v>
      </c>
      <c r="B28" s="14" t="s">
        <v>72</v>
      </c>
      <c r="D28" s="27" t="str">
        <v>Ethan Roberts</v>
      </c>
      <c r="E28" s="28" t="str">
        <v>120 Linden Avenue, 1000, Brussels</v>
      </c>
    </row>
  </sheetData>
  <mergeCells count="3">
    <mergeCell ref="A2:B2"/>
    <mergeCell ref="D2:E2"/>
    <mergeCell ref="A1:E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76C94-AF30-4010-AF05-DF2A558A3087}">
  <dimension ref="A1:E28"/>
  <sheetViews>
    <sheetView workbookViewId="0">
      <selection sqref="A1:E1"/>
    </sheetView>
  </sheetViews>
  <sheetFormatPr defaultRowHeight="14.25" x14ac:dyDescent="0.45"/>
  <cols>
    <col min="1" max="1" width="19.3984375" customWidth="1"/>
    <col min="2" max="2" width="37.1328125" customWidth="1"/>
    <col min="3" max="3" width="14.1328125" customWidth="1"/>
    <col min="4" max="4" width="20.1328125" customWidth="1"/>
    <col min="5" max="5" width="36.265625" customWidth="1"/>
  </cols>
  <sheetData>
    <row r="1" spans="1:5" ht="34.5" customHeight="1" x14ac:dyDescent="0.45">
      <c r="A1" s="54" t="s">
        <v>73</v>
      </c>
      <c r="B1" s="54"/>
      <c r="C1" s="54"/>
      <c r="D1" s="54"/>
      <c r="E1" s="54"/>
    </row>
    <row r="2" spans="1:5" ht="19.5" customHeight="1" x14ac:dyDescent="0.45">
      <c r="A2" s="52" t="s">
        <v>19</v>
      </c>
      <c r="B2" s="53"/>
      <c r="C2" s="21"/>
      <c r="D2" s="52" t="s">
        <v>20</v>
      </c>
      <c r="E2" s="52"/>
    </row>
    <row r="3" spans="1:5" ht="17.25" customHeight="1" x14ac:dyDescent="0.45">
      <c r="A3" s="24" t="s">
        <v>21</v>
      </c>
      <c r="B3" s="11" t="s">
        <v>22</v>
      </c>
      <c r="D3" s="29" t="s">
        <v>21</v>
      </c>
      <c r="E3" s="30" t="s">
        <v>22</v>
      </c>
    </row>
    <row r="4" spans="1:5" ht="17.25" customHeight="1" x14ac:dyDescent="0.45">
      <c r="A4" s="22" t="s">
        <v>74</v>
      </c>
      <c r="B4" s="13" t="s">
        <v>75</v>
      </c>
      <c r="D4" s="26" t="str" cm="1">
        <f t="array" ref="D4:E28">CLEAN(A4:B28)</f>
        <v>John Smith</v>
      </c>
      <c r="E4" s="25" t="str">
        <v>123 Main Street, Berlin</v>
      </c>
    </row>
    <row r="5" spans="1:5" ht="17.25" customHeight="1" x14ac:dyDescent="0.45">
      <c r="A5" s="22" t="s">
        <v>25</v>
      </c>
      <c r="B5" s="13" t="s">
        <v>76</v>
      </c>
      <c r="D5" s="26" t="str">
        <v>Anna Brown</v>
      </c>
      <c r="E5" s="25" t="str">
        <v>45 Oak Avenue, Munich</v>
      </c>
    </row>
    <row r="6" spans="1:5" ht="17.25" customHeight="1" x14ac:dyDescent="0.45">
      <c r="A6" s="22" t="s">
        <v>77</v>
      </c>
      <c r="B6" s="13" t="s">
        <v>78</v>
      </c>
      <c r="D6" s="26" t="str">
        <v>Peter Johnson</v>
      </c>
      <c r="E6" s="25" t="str">
        <v>78 Pine Road, Hamburg</v>
      </c>
    </row>
    <row r="7" spans="1:5" ht="17.25" customHeight="1" x14ac:dyDescent="0.45">
      <c r="A7" s="22" t="s">
        <v>79</v>
      </c>
      <c r="B7" s="13" t="s">
        <v>80</v>
      </c>
      <c r="D7" s="26" t="str">
        <v xml:space="preserve"> Lucy Davis</v>
      </c>
      <c r="E7" s="25" t="str">
        <v>9 Elm Street, Frankfurt</v>
      </c>
    </row>
    <row r="8" spans="1:5" ht="17.25" customHeight="1" x14ac:dyDescent="0.45">
      <c r="A8" s="22" t="s">
        <v>81</v>
      </c>
      <c r="B8" s="13" t="s">
        <v>82</v>
      </c>
      <c r="D8" s="26" t="str">
        <v>Mark Wilson</v>
      </c>
      <c r="E8" s="25" t="str">
        <v>221B Baker Street, London</v>
      </c>
    </row>
    <row r="9" spans="1:5" ht="17.25" customHeight="1" x14ac:dyDescent="0.45">
      <c r="A9" s="22" t="s">
        <v>83</v>
      </c>
      <c r="B9" s="13" t="s">
        <v>84</v>
      </c>
      <c r="D9" s="26" t="str">
        <v>Emily Clark</v>
      </c>
      <c r="E9" s="25" t="str">
        <v>1600 Pennsylvania Ave NW, Washington</v>
      </c>
    </row>
    <row r="10" spans="1:5" ht="17.25" customHeight="1" x14ac:dyDescent="0.45">
      <c r="A10" s="22" t="s">
        <v>35</v>
      </c>
      <c r="B10" s="13" t="s">
        <v>85</v>
      </c>
      <c r="D10" s="26" t="str">
        <v>Daniel Lewis</v>
      </c>
      <c r="E10" s="25" t="str">
        <v>10 Downing Street, London</v>
      </c>
    </row>
    <row r="11" spans="1:5" ht="17.25" customHeight="1" x14ac:dyDescent="0.45">
      <c r="A11" s="22" t="s">
        <v>86</v>
      </c>
      <c r="B11" s="13" t="s">
        <v>87</v>
      </c>
      <c r="D11" s="26" t="str">
        <v>Sophia Walker</v>
      </c>
      <c r="E11" s="25" t="str">
        <v>5th Avenue, New York</v>
      </c>
    </row>
    <row r="12" spans="1:5" ht="17.25" customHeight="1" x14ac:dyDescent="0.45">
      <c r="A12" s="22" t="s">
        <v>88</v>
      </c>
      <c r="B12" s="13" t="s">
        <v>89</v>
      </c>
      <c r="D12" s="26" t="str">
        <v>James Hall</v>
      </c>
      <c r="E12" s="25" t="str">
        <v>742 Evergreen Terrace, Springfield</v>
      </c>
    </row>
    <row r="13" spans="1:5" ht="17.25" customHeight="1" x14ac:dyDescent="0.45">
      <c r="A13" s="22" t="s">
        <v>41</v>
      </c>
      <c r="B13" s="13" t="s">
        <v>90</v>
      </c>
      <c r="D13" s="26" t="str">
        <v>Olivia Allen</v>
      </c>
      <c r="E13" s="25" t="str">
        <v>12 Baker Lane, Dublin</v>
      </c>
    </row>
    <row r="14" spans="1:5" ht="17.25" customHeight="1" x14ac:dyDescent="0.45">
      <c r="A14" s="22" t="s">
        <v>91</v>
      </c>
      <c r="B14" s="13" t="s">
        <v>92</v>
      </c>
      <c r="D14" s="26" t="str">
        <v>Michael Young</v>
      </c>
      <c r="E14" s="25" t="str">
        <v>33 Sunset Boulevard, Los Angeles</v>
      </c>
    </row>
    <row r="15" spans="1:5" ht="17.25" customHeight="1" x14ac:dyDescent="0.45">
      <c r="A15" s="22" t="s">
        <v>45</v>
      </c>
      <c r="B15" s="13" t="s">
        <v>93</v>
      </c>
      <c r="D15" s="26" t="str">
        <v>Chloe Hernandez</v>
      </c>
      <c r="E15" s="25" t="str">
        <v>18 Maple Street, Toronto</v>
      </c>
    </row>
    <row r="16" spans="1:5" ht="17.25" customHeight="1" x14ac:dyDescent="0.45">
      <c r="A16" s="22" t="s">
        <v>94</v>
      </c>
      <c r="B16" s="13" t="s">
        <v>95</v>
      </c>
      <c r="D16" s="26" t="str">
        <v>David King</v>
      </c>
      <c r="E16" s="25" t="str">
        <v>77 King Street West, Toronto</v>
      </c>
    </row>
    <row r="17" spans="1:5" ht="17.25" customHeight="1" x14ac:dyDescent="0.45">
      <c r="A17" s="22" t="s">
        <v>49</v>
      </c>
      <c r="B17" s="13" t="s">
        <v>96</v>
      </c>
      <c r="D17" s="26" t="str">
        <v>Ava Wright</v>
      </c>
      <c r="E17" s="25" t="str">
        <v>4 Privet Drive, Little Whinging</v>
      </c>
    </row>
    <row r="18" spans="1:5" ht="17.25" customHeight="1" x14ac:dyDescent="0.45">
      <c r="A18" s="22" t="s">
        <v>51</v>
      </c>
      <c r="B18" s="13" t="s">
        <v>97</v>
      </c>
      <c r="D18" s="26" t="str">
        <v>Chris Lopez</v>
      </c>
      <c r="E18" s="25" t="str">
        <v>250 Broadway, New York</v>
      </c>
    </row>
    <row r="19" spans="1:5" ht="17.25" customHeight="1" x14ac:dyDescent="0.45">
      <c r="A19" s="22" t="s">
        <v>98</v>
      </c>
      <c r="B19" s="13" t="s">
        <v>99</v>
      </c>
      <c r="D19" s="26" t="str">
        <v>Mia Hill</v>
      </c>
      <c r="E19" s="25" t="str">
        <v>1 Infinite Loop,  Cupertino</v>
      </c>
    </row>
    <row r="20" spans="1:5" ht="17.25" customHeight="1" x14ac:dyDescent="0.45">
      <c r="A20" s="22" t="s">
        <v>55</v>
      </c>
      <c r="B20" s="13" t="s">
        <v>100</v>
      </c>
      <c r="D20" s="26" t="str">
        <v>Andrew Scott</v>
      </c>
      <c r="E20" s="25" t="str">
        <v>350 Fifth Avenue, New York</v>
      </c>
    </row>
    <row r="21" spans="1:5" ht="17.25" customHeight="1" x14ac:dyDescent="0.45">
      <c r="A21" s="22" t="s">
        <v>101</v>
      </c>
      <c r="B21" s="13" t="s">
        <v>102</v>
      </c>
      <c r="D21" s="26" t="str">
        <v>Ella Green</v>
      </c>
      <c r="E21" s="25" t="str">
        <v>500 South Buena Vista Street, Burbank</v>
      </c>
    </row>
    <row r="22" spans="1:5" ht="17.25" customHeight="1" x14ac:dyDescent="0.45">
      <c r="A22" s="22" t="s">
        <v>59</v>
      </c>
      <c r="B22" s="13" t="s">
        <v>103</v>
      </c>
      <c r="D22" s="26" t="str">
        <v>Ryan Adams</v>
      </c>
      <c r="E22" s="25" t="str">
        <v>67 Cherry Lane, Seattle</v>
      </c>
    </row>
    <row r="23" spans="1:5" ht="17.25" customHeight="1" x14ac:dyDescent="0.45">
      <c r="A23" s="22" t="s">
        <v>61</v>
      </c>
      <c r="B23" s="13" t="s">
        <v>62</v>
      </c>
      <c r="D23" s="26" t="str">
        <v>Lily Baker</v>
      </c>
      <c r="E23" s="25" t="str">
        <v>29 Palm Avenue, 4000, Basel</v>
      </c>
    </row>
    <row r="24" spans="1:5" ht="17.25" customHeight="1" x14ac:dyDescent="0.45">
      <c r="A24" s="22" t="s">
        <v>104</v>
      </c>
      <c r="B24" s="13" t="s">
        <v>105</v>
      </c>
      <c r="D24" s="26" t="str">
        <v>Kevin Nelson</v>
      </c>
      <c r="E24" s="25" t="str">
        <v>66 Fir   Road, 5000, Salzburg</v>
      </c>
    </row>
    <row r="25" spans="1:5" ht="17.25" customHeight="1" x14ac:dyDescent="0.45">
      <c r="A25" s="22" t="s">
        <v>106</v>
      </c>
      <c r="B25" s="13" t="s">
        <v>66</v>
      </c>
      <c r="D25" s="26" t="str">
        <v>Grace Carter</v>
      </c>
      <c r="E25" s="25" t="str">
        <v>18 Olive Street, 7000, Stuttgart</v>
      </c>
    </row>
    <row r="26" spans="1:5" ht="17.25" customHeight="1" x14ac:dyDescent="0.45">
      <c r="A26" s="22" t="s">
        <v>67</v>
      </c>
      <c r="B26" s="13" t="s">
        <v>107</v>
      </c>
      <c r="D26" s="26" t="str">
        <v>Brian Mitchell</v>
      </c>
      <c r="E26" s="25" t="str">
        <v>90 Peach Lane, 6000, Perth</v>
      </c>
    </row>
    <row r="27" spans="1:5" x14ac:dyDescent="0.45">
      <c r="A27" s="22" t="s">
        <v>69</v>
      </c>
      <c r="B27" s="13" t="s">
        <v>108</v>
      </c>
      <c r="D27" s="26" t="str">
        <v>Zoe Perez</v>
      </c>
      <c r="E27" s="25" t="str">
        <v>33 Plum   Street, 2000, Amsterdam</v>
      </c>
    </row>
    <row r="28" spans="1:5" x14ac:dyDescent="0.45">
      <c r="A28" s="23" t="s">
        <v>71</v>
      </c>
      <c r="B28" s="14" t="s">
        <v>109</v>
      </c>
      <c r="D28" s="27" t="str">
        <v>Ethan Roberts</v>
      </c>
      <c r="E28" s="28" t="str">
        <v>120 Linden Avenue, 1000, Brussels</v>
      </c>
    </row>
  </sheetData>
  <mergeCells count="3">
    <mergeCell ref="A1:E1"/>
    <mergeCell ref="A2:B2"/>
    <mergeCell ref="D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AE583-E205-40E1-A0F1-166580A93FD7}">
  <dimension ref="A1:E28"/>
  <sheetViews>
    <sheetView workbookViewId="0">
      <selection sqref="A1:E1"/>
    </sheetView>
  </sheetViews>
  <sheetFormatPr defaultRowHeight="14.25" x14ac:dyDescent="0.45"/>
  <cols>
    <col min="1" max="1" width="19.3984375" customWidth="1"/>
    <col min="2" max="2" width="38.265625" customWidth="1"/>
    <col min="3" max="3" width="15.86328125" customWidth="1"/>
    <col min="4" max="4" width="20.1328125" customWidth="1"/>
    <col min="5" max="5" width="38.86328125" customWidth="1"/>
  </cols>
  <sheetData>
    <row r="1" spans="1:5" ht="34.5" customHeight="1" x14ac:dyDescent="0.45">
      <c r="A1" s="54" t="s">
        <v>11</v>
      </c>
      <c r="B1" s="54"/>
      <c r="C1" s="54"/>
      <c r="D1" s="54"/>
      <c r="E1" s="54"/>
    </row>
    <row r="2" spans="1:5" ht="19.5" customHeight="1" x14ac:dyDescent="0.45">
      <c r="A2" s="52" t="s">
        <v>19</v>
      </c>
      <c r="B2" s="53"/>
      <c r="C2" s="21"/>
      <c r="D2" s="52" t="s">
        <v>20</v>
      </c>
      <c r="E2" s="52"/>
    </row>
    <row r="3" spans="1:5" ht="17.25" customHeight="1" x14ac:dyDescent="0.45">
      <c r="A3" s="24" t="s">
        <v>21</v>
      </c>
      <c r="B3" s="11" t="s">
        <v>22</v>
      </c>
      <c r="D3" s="29" t="s">
        <v>21</v>
      </c>
      <c r="E3" s="30" t="s">
        <v>22</v>
      </c>
    </row>
    <row r="4" spans="1:5" ht="17.25" customHeight="1" x14ac:dyDescent="0.45">
      <c r="A4" s="22" t="s">
        <v>23</v>
      </c>
      <c r="B4" s="13" t="s">
        <v>110</v>
      </c>
      <c r="D4" s="26" t="str" cm="1">
        <f t="array" ref="D4:E28">TRIM(CLEAN(A4:B28))</f>
        <v>John Smith</v>
      </c>
      <c r="E4" s="25" t="str">
        <v>123 Main Street, Berlin</v>
      </c>
    </row>
    <row r="5" spans="1:5" ht="17.25" customHeight="1" x14ac:dyDescent="0.45">
      <c r="A5" s="22" t="s">
        <v>25</v>
      </c>
      <c r="B5" s="13" t="s">
        <v>76</v>
      </c>
      <c r="D5" s="26" t="str">
        <v>Anna Brown</v>
      </c>
      <c r="E5" s="25" t="str">
        <v>45 Oak Avenue, Munich</v>
      </c>
    </row>
    <row r="6" spans="1:5" ht="17.25" customHeight="1" x14ac:dyDescent="0.45">
      <c r="A6" s="22" t="s">
        <v>111</v>
      </c>
      <c r="B6" s="13" t="s">
        <v>78</v>
      </c>
      <c r="D6" s="26" t="str">
        <v>Peter Johnson</v>
      </c>
      <c r="E6" s="25" t="str">
        <v>78 Pine Road, Hamburg</v>
      </c>
    </row>
    <row r="7" spans="1:5" ht="17.25" customHeight="1" x14ac:dyDescent="0.45">
      <c r="A7" s="22" t="s">
        <v>29</v>
      </c>
      <c r="B7" s="13" t="s">
        <v>80</v>
      </c>
      <c r="D7" s="26" t="str">
        <v>Lucy Davis</v>
      </c>
      <c r="E7" s="25" t="str">
        <v>9 Elm Street, Frankfurt</v>
      </c>
    </row>
    <row r="8" spans="1:5" ht="17.25" customHeight="1" x14ac:dyDescent="0.45">
      <c r="A8" s="22" t="s">
        <v>81</v>
      </c>
      <c r="B8" s="13" t="s">
        <v>112</v>
      </c>
      <c r="D8" s="26" t="str">
        <v>Mark Wilson</v>
      </c>
      <c r="E8" s="25" t="str">
        <v>221B Baker Street, London</v>
      </c>
    </row>
    <row r="9" spans="1:5" ht="17.25" customHeight="1" x14ac:dyDescent="0.45">
      <c r="A9" s="22" t="s">
        <v>83</v>
      </c>
      <c r="B9" s="13" t="s">
        <v>84</v>
      </c>
      <c r="D9" s="26" t="str">
        <v>Emily Clark</v>
      </c>
      <c r="E9" s="25" t="str">
        <v>1600 Pennsylvania Ave NW, Washington</v>
      </c>
    </row>
    <row r="10" spans="1:5" ht="17.25" customHeight="1" x14ac:dyDescent="0.45">
      <c r="A10" s="22" t="s">
        <v>113</v>
      </c>
      <c r="B10" s="13" t="s">
        <v>85</v>
      </c>
      <c r="D10" s="26" t="str">
        <v>Daniel Lewis</v>
      </c>
      <c r="E10" s="25" t="str">
        <v>10 Downing Street, London</v>
      </c>
    </row>
    <row r="11" spans="1:5" ht="17.25" customHeight="1" x14ac:dyDescent="0.45">
      <c r="A11" s="22" t="s">
        <v>114</v>
      </c>
      <c r="B11" s="13" t="s">
        <v>87</v>
      </c>
      <c r="D11" s="26" t="str">
        <v>Sophia Walker</v>
      </c>
      <c r="E11" s="25" t="str">
        <v>5th Avenue, New York</v>
      </c>
    </row>
    <row r="12" spans="1:5" ht="17.25" customHeight="1" x14ac:dyDescent="0.45">
      <c r="A12" s="22" t="s">
        <v>39</v>
      </c>
      <c r="B12" s="13" t="s">
        <v>89</v>
      </c>
      <c r="D12" s="26" t="str">
        <v>James Hall</v>
      </c>
      <c r="E12" s="25" t="str">
        <v>742 Evergreen Terrace, Springfield</v>
      </c>
    </row>
    <row r="13" spans="1:5" ht="17.25" customHeight="1" x14ac:dyDescent="0.45">
      <c r="A13" s="22" t="s">
        <v>41</v>
      </c>
      <c r="B13" s="13" t="s">
        <v>115</v>
      </c>
      <c r="D13" s="26" t="str">
        <v>Olivia Allen</v>
      </c>
      <c r="E13" s="25" t="str">
        <v>12 Baker Lane, Dublin</v>
      </c>
    </row>
    <row r="14" spans="1:5" ht="17.25" customHeight="1" x14ac:dyDescent="0.45">
      <c r="A14" s="22" t="s">
        <v>116</v>
      </c>
      <c r="B14" s="13" t="s">
        <v>92</v>
      </c>
      <c r="D14" s="26" t="str">
        <v>Michael Young</v>
      </c>
      <c r="E14" s="25" t="str">
        <v>33 Sunset Boulevard, Los Angeles</v>
      </c>
    </row>
    <row r="15" spans="1:5" ht="17.25" customHeight="1" x14ac:dyDescent="0.45">
      <c r="A15" s="22" t="s">
        <v>117</v>
      </c>
      <c r="B15" s="13" t="s">
        <v>93</v>
      </c>
      <c r="D15" s="26" t="str">
        <v>Chloe Hernandez</v>
      </c>
      <c r="E15" s="25" t="str">
        <v>18 Maple Street, Toronto</v>
      </c>
    </row>
    <row r="16" spans="1:5" ht="17.25" customHeight="1" x14ac:dyDescent="0.45">
      <c r="A16" s="22" t="s">
        <v>94</v>
      </c>
      <c r="B16" s="13" t="s">
        <v>95</v>
      </c>
      <c r="D16" s="26" t="str">
        <v>David King</v>
      </c>
      <c r="E16" s="25" t="str">
        <v>77 King Street West, Toronto</v>
      </c>
    </row>
    <row r="17" spans="1:5" ht="17.25" customHeight="1" x14ac:dyDescent="0.45">
      <c r="A17" s="22" t="s">
        <v>118</v>
      </c>
      <c r="B17" s="13" t="s">
        <v>96</v>
      </c>
      <c r="D17" s="26" t="str">
        <v>Ava Wright</v>
      </c>
      <c r="E17" s="25" t="str">
        <v>4 Privet Drive, Little Whinging</v>
      </c>
    </row>
    <row r="18" spans="1:5" ht="17.25" customHeight="1" x14ac:dyDescent="0.45">
      <c r="A18" s="22" t="s">
        <v>119</v>
      </c>
      <c r="B18" s="13" t="s">
        <v>97</v>
      </c>
      <c r="D18" s="26" t="str">
        <v>Chris Lopez</v>
      </c>
      <c r="E18" s="25" t="str">
        <v>250 Broadway, New York</v>
      </c>
    </row>
    <row r="19" spans="1:5" ht="17.25" customHeight="1" x14ac:dyDescent="0.45">
      <c r="A19" s="22" t="s">
        <v>120</v>
      </c>
      <c r="B19" s="13" t="s">
        <v>121</v>
      </c>
      <c r="D19" s="26" t="str">
        <v>Mia Hill</v>
      </c>
      <c r="E19" s="25" t="str">
        <v>1 Infinite Loop, Cupertino</v>
      </c>
    </row>
    <row r="20" spans="1:5" ht="17.25" customHeight="1" x14ac:dyDescent="0.45">
      <c r="A20" s="22" t="s">
        <v>55</v>
      </c>
      <c r="B20" s="13" t="s">
        <v>100</v>
      </c>
      <c r="D20" s="26" t="str">
        <v>Andrew Scott</v>
      </c>
      <c r="E20" s="25" t="str">
        <v>350 Fifth Avenue, New York</v>
      </c>
    </row>
    <row r="21" spans="1:5" ht="17.25" customHeight="1" x14ac:dyDescent="0.45">
      <c r="A21" s="22" t="s">
        <v>122</v>
      </c>
      <c r="B21" s="13" t="s">
        <v>102</v>
      </c>
      <c r="D21" s="26" t="str">
        <v>Ella Green</v>
      </c>
      <c r="E21" s="25" t="str">
        <v>500 South Buena Vista Street, Burbank</v>
      </c>
    </row>
    <row r="22" spans="1:5" ht="17.25" customHeight="1" x14ac:dyDescent="0.45">
      <c r="A22" s="22" t="s">
        <v>59</v>
      </c>
      <c r="B22" s="13" t="s">
        <v>103</v>
      </c>
      <c r="D22" s="26" t="str">
        <v>Ryan Adams</v>
      </c>
      <c r="E22" s="25" t="str">
        <v>67 Cherry Lane, Seattle</v>
      </c>
    </row>
    <row r="23" spans="1:5" ht="17.25" customHeight="1" x14ac:dyDescent="0.45">
      <c r="A23" s="22" t="s">
        <v>123</v>
      </c>
      <c r="B23" s="13" t="s">
        <v>62</v>
      </c>
      <c r="D23" s="26" t="str">
        <v>Lily Baker</v>
      </c>
      <c r="E23" s="25" t="str">
        <v>29 Palm Avenue, 4000, Basel</v>
      </c>
    </row>
    <row r="24" spans="1:5" ht="17.25" customHeight="1" x14ac:dyDescent="0.45">
      <c r="A24" s="22" t="s">
        <v>63</v>
      </c>
      <c r="B24" s="13" t="s">
        <v>124</v>
      </c>
      <c r="D24" s="26" t="str">
        <v>Kevin Nelson</v>
      </c>
      <c r="E24" s="25" t="str">
        <v>66 Fir Road, 5000, Salzburg</v>
      </c>
    </row>
    <row r="25" spans="1:5" ht="17.25" customHeight="1" x14ac:dyDescent="0.45">
      <c r="A25" s="22" t="s">
        <v>125</v>
      </c>
      <c r="B25" s="13" t="s">
        <v>66</v>
      </c>
      <c r="D25" s="26" t="str">
        <v>Grace Carter</v>
      </c>
      <c r="E25" s="25" t="str">
        <v>18 Olive Street, 7000, Stuttgart</v>
      </c>
    </row>
    <row r="26" spans="1:5" ht="17.25" customHeight="1" x14ac:dyDescent="0.45">
      <c r="A26" s="22" t="s">
        <v>67</v>
      </c>
      <c r="B26" s="13" t="s">
        <v>126</v>
      </c>
      <c r="D26" s="26" t="str">
        <v>Brian Mitchell</v>
      </c>
      <c r="E26" s="25" t="str">
        <v>90 Peach Lane, 6000, Perth</v>
      </c>
    </row>
    <row r="27" spans="1:5" x14ac:dyDescent="0.45">
      <c r="A27" s="22" t="s">
        <v>69</v>
      </c>
      <c r="B27" s="13" t="s">
        <v>127</v>
      </c>
      <c r="D27" s="26" t="str">
        <v>Zoe Perez</v>
      </c>
      <c r="E27" s="25" t="str">
        <v>33 Plum Street, 2000, Amsterdam</v>
      </c>
    </row>
    <row r="28" spans="1:5" x14ac:dyDescent="0.45">
      <c r="A28" s="23" t="s">
        <v>71</v>
      </c>
      <c r="B28" s="14" t="s">
        <v>109</v>
      </c>
      <c r="D28" s="27" t="str">
        <v>Ethan Roberts</v>
      </c>
      <c r="E28" s="28" t="str">
        <v>120 Linden Avenue, 1000, Brussels</v>
      </c>
    </row>
  </sheetData>
  <mergeCells count="3">
    <mergeCell ref="A1:E1"/>
    <mergeCell ref="A2:B2"/>
    <mergeCell ref="D2:E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2815F-9F7B-41C0-9C82-856A0CD55190}">
  <dimension ref="A1:E27"/>
  <sheetViews>
    <sheetView workbookViewId="0">
      <selection sqref="A1:E1"/>
    </sheetView>
  </sheetViews>
  <sheetFormatPr defaultRowHeight="14.25" x14ac:dyDescent="0.45"/>
  <cols>
    <col min="1" max="1" width="45.265625" customWidth="1"/>
    <col min="2" max="2" width="10.73046875" customWidth="1"/>
    <col min="3" max="3" width="17.1328125" customWidth="1"/>
    <col min="4" max="4" width="10.3984375" customWidth="1"/>
    <col min="5" max="5" width="38.86328125" customWidth="1"/>
  </cols>
  <sheetData>
    <row r="1" spans="1:5" ht="34.5" customHeight="1" x14ac:dyDescent="0.45">
      <c r="A1" s="54" t="s">
        <v>12</v>
      </c>
      <c r="B1" s="54"/>
      <c r="C1" s="54"/>
      <c r="D1" s="54"/>
      <c r="E1" s="54"/>
    </row>
    <row r="2" spans="1:5" ht="17.25" customHeight="1" x14ac:dyDescent="0.45">
      <c r="A2" s="11" t="s">
        <v>19</v>
      </c>
      <c r="E2" s="30" t="s">
        <v>20</v>
      </c>
    </row>
    <row r="3" spans="1:5" ht="17.25" customHeight="1" x14ac:dyDescent="0.45">
      <c r="A3" s="13" t="s">
        <v>128</v>
      </c>
      <c r="C3" s="12" t="s">
        <v>129</v>
      </c>
      <c r="E3" s="25" t="str" cm="1">
        <f t="array" ref="E3:E27">TRIM(SUBSTITUTE(A3:A27, CHAR(C4), " "))</f>
        <v>123 Main Street, Berlin</v>
      </c>
    </row>
    <row r="4" spans="1:5" ht="17.25" customHeight="1" x14ac:dyDescent="0.45">
      <c r="A4" s="13" t="s">
        <v>130</v>
      </c>
      <c r="C4" s="20">
        <f>CODE(MID(A5,3,1))</f>
        <v>127</v>
      </c>
      <c r="E4" s="25" t="str">
        <v>45 Oak Avenue, Munich</v>
      </c>
    </row>
    <row r="5" spans="1:5" ht="17.25" customHeight="1" x14ac:dyDescent="0.45">
      <c r="A5" s="13" t="s">
        <v>131</v>
      </c>
      <c r="E5" s="25" t="str">
        <v>78 Pine Road, Hamburg</v>
      </c>
    </row>
    <row r="6" spans="1:5" ht="17.25" customHeight="1" x14ac:dyDescent="0.45">
      <c r="A6" s="13" t="s">
        <v>132</v>
      </c>
      <c r="E6" s="25" t="str">
        <v>9 Elm Street, Frankfurt</v>
      </c>
    </row>
    <row r="7" spans="1:5" ht="17.25" customHeight="1" x14ac:dyDescent="0.45">
      <c r="A7" s="13" t="s">
        <v>133</v>
      </c>
      <c r="E7" s="25" t="str">
        <v>221B Baker Street, London</v>
      </c>
    </row>
    <row r="8" spans="1:5" ht="17.25" customHeight="1" x14ac:dyDescent="0.45">
      <c r="A8" s="13" t="s">
        <v>134</v>
      </c>
      <c r="E8" s="25" t="str">
        <v>1600 Pennsylvania Ave NW, Washington</v>
      </c>
    </row>
    <row r="9" spans="1:5" ht="17.25" customHeight="1" x14ac:dyDescent="0.45">
      <c r="A9" s="13" t="s">
        <v>135</v>
      </c>
      <c r="E9" s="25" t="str">
        <v>10 Downing Street, London</v>
      </c>
    </row>
    <row r="10" spans="1:5" ht="17.25" customHeight="1" x14ac:dyDescent="0.45">
      <c r="A10" s="13" t="s">
        <v>136</v>
      </c>
      <c r="E10" s="25" t="str">
        <v>5th Avenue, New York</v>
      </c>
    </row>
    <row r="11" spans="1:5" ht="17.25" customHeight="1" x14ac:dyDescent="0.45">
      <c r="A11" s="13" t="s">
        <v>137</v>
      </c>
      <c r="E11" s="25" t="str">
        <v>742 Evergreen Terrace, Springfield</v>
      </c>
    </row>
    <row r="12" spans="1:5" ht="17.25" customHeight="1" x14ac:dyDescent="0.45">
      <c r="A12" s="13" t="s">
        <v>138</v>
      </c>
      <c r="E12" s="25" t="str">
        <v>12 Baker Lane, Dublin</v>
      </c>
    </row>
    <row r="13" spans="1:5" ht="17.25" customHeight="1" x14ac:dyDescent="0.45">
      <c r="A13" s="13" t="s">
        <v>139</v>
      </c>
      <c r="E13" s="25" t="str">
        <v>33 Sunset Boulevard, Los Angeles</v>
      </c>
    </row>
    <row r="14" spans="1:5" ht="17.25" customHeight="1" x14ac:dyDescent="0.45">
      <c r="A14" s="13" t="s">
        <v>140</v>
      </c>
      <c r="E14" s="25" t="str">
        <v>18 Maple Street, Toronto</v>
      </c>
    </row>
    <row r="15" spans="1:5" ht="17.25" customHeight="1" x14ac:dyDescent="0.45">
      <c r="A15" s="13" t="s">
        <v>141</v>
      </c>
      <c r="E15" s="25" t="str">
        <v>77 King Street West, Toronto</v>
      </c>
    </row>
    <row r="16" spans="1:5" ht="17.25" customHeight="1" x14ac:dyDescent="0.45">
      <c r="A16" s="13" t="s">
        <v>142</v>
      </c>
      <c r="E16" s="25" t="str">
        <v>4 Privet Drive, Little Whinging</v>
      </c>
    </row>
    <row r="17" spans="1:5" ht="17.25" customHeight="1" x14ac:dyDescent="0.45">
      <c r="A17" s="13" t="s">
        <v>143</v>
      </c>
      <c r="E17" s="25" t="str">
        <v>250 Broadway, New York</v>
      </c>
    </row>
    <row r="18" spans="1:5" ht="17.25" customHeight="1" x14ac:dyDescent="0.45">
      <c r="A18" s="13" t="s">
        <v>144</v>
      </c>
      <c r="E18" s="25" t="str">
        <v>1 Infinite Loop, Cupertino</v>
      </c>
    </row>
    <row r="19" spans="1:5" ht="17.25" customHeight="1" x14ac:dyDescent="0.45">
      <c r="A19" s="13" t="s">
        <v>145</v>
      </c>
      <c r="E19" s="25" t="str">
        <v>350 Fifth Avenue, New York</v>
      </c>
    </row>
    <row r="20" spans="1:5" ht="17.25" customHeight="1" x14ac:dyDescent="0.45">
      <c r="A20" s="13" t="s">
        <v>146</v>
      </c>
      <c r="E20" s="25" t="str">
        <v>500 South Buena Vista Street, Burbank</v>
      </c>
    </row>
    <row r="21" spans="1:5" ht="17.25" customHeight="1" x14ac:dyDescent="0.45">
      <c r="A21" s="13" t="s">
        <v>147</v>
      </c>
      <c r="E21" s="25" t="str">
        <v>67 Cherry Lane, Seattle</v>
      </c>
    </row>
    <row r="22" spans="1:5" ht="17.25" customHeight="1" x14ac:dyDescent="0.45">
      <c r="A22" s="13" t="s">
        <v>148</v>
      </c>
      <c r="E22" s="25" t="str">
        <v>29 Palm Avenue, 4000, Basel</v>
      </c>
    </row>
    <row r="23" spans="1:5" ht="17.25" customHeight="1" x14ac:dyDescent="0.45">
      <c r="A23" s="13" t="s">
        <v>64</v>
      </c>
      <c r="E23" s="25" t="str">
        <v>66 Fir Road, 5000, Salzburg</v>
      </c>
    </row>
    <row r="24" spans="1:5" ht="17.25" customHeight="1" x14ac:dyDescent="0.45">
      <c r="A24" s="13" t="s">
        <v>66</v>
      </c>
      <c r="E24" s="25" t="str">
        <v>18 Olive Street, 7000, Stuttgart</v>
      </c>
    </row>
    <row r="25" spans="1:5" ht="17.25" customHeight="1" x14ac:dyDescent="0.45">
      <c r="A25" s="13" t="s">
        <v>107</v>
      </c>
      <c r="E25" s="25" t="str">
        <v>90 Peach Lane, 6000, Perth</v>
      </c>
    </row>
    <row r="26" spans="1:5" x14ac:dyDescent="0.45">
      <c r="A26" s="13" t="s">
        <v>149</v>
      </c>
      <c r="E26" s="25" t="str">
        <v>33 Plum Street, 2000, Amsterdam</v>
      </c>
    </row>
    <row r="27" spans="1:5" x14ac:dyDescent="0.45">
      <c r="A27" s="14" t="s">
        <v>109</v>
      </c>
      <c r="E27" s="28" t="str">
        <v>120 Linden Avenue, 1000, Brussels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8AA84-9E2F-473A-A081-809A21AD3965}">
  <dimension ref="A1:C24"/>
  <sheetViews>
    <sheetView workbookViewId="0">
      <selection sqref="A1:C1"/>
    </sheetView>
  </sheetViews>
  <sheetFormatPr defaultRowHeight="14.25" x14ac:dyDescent="0.45"/>
  <cols>
    <col min="1" max="1" width="49" customWidth="1"/>
    <col min="2" max="2" width="19.265625" customWidth="1"/>
    <col min="3" max="3" width="53" customWidth="1"/>
  </cols>
  <sheetData>
    <row r="1" spans="1:3" ht="34.5" customHeight="1" x14ac:dyDescent="0.45">
      <c r="A1" s="54" t="s">
        <v>150</v>
      </c>
      <c r="B1" s="54"/>
      <c r="C1" s="54"/>
    </row>
    <row r="2" spans="1:3" ht="17.25" customHeight="1" x14ac:dyDescent="0.45">
      <c r="A2" s="18" t="s">
        <v>19</v>
      </c>
      <c r="C2" s="15" t="s">
        <v>20</v>
      </c>
    </row>
    <row r="3" spans="1:3" ht="17.25" customHeight="1" x14ac:dyDescent="0.45">
      <c r="A3" s="19" t="s">
        <v>151</v>
      </c>
      <c r="C3" s="16" t="str" cm="1">
        <f t="array" ref="C3:C24">SUBSTITUTE(SUBSTITUTE(A3:A24,"&amp;ndash;","–"),"â€™","'")</f>
        <v>The Girl with the Dragon Tattoo</v>
      </c>
    </row>
    <row r="4" spans="1:3" ht="17.25" customHeight="1" x14ac:dyDescent="0.45">
      <c r="A4" s="19" t="s">
        <v>152</v>
      </c>
      <c r="C4" s="16" t="str">
        <v>Homo Deus – A Brief History of Tomorrow</v>
      </c>
    </row>
    <row r="5" spans="1:3" ht="17.25" customHeight="1" x14ac:dyDescent="0.45">
      <c r="A5" s="19" t="s">
        <v>153</v>
      </c>
      <c r="C5" s="16" t="str">
        <v>Harry Potter and the Half-Blood Prince</v>
      </c>
    </row>
    <row r="6" spans="1:3" ht="17.25" customHeight="1" x14ac:dyDescent="0.45">
      <c r="A6" s="33" t="s">
        <v>154</v>
      </c>
      <c r="C6" s="16" t="str">
        <v>The Time Traveler's Wife</v>
      </c>
    </row>
    <row r="7" spans="1:3" ht="17.25" customHeight="1" x14ac:dyDescent="0.45">
      <c r="A7" s="19" t="s">
        <v>155</v>
      </c>
      <c r="C7" s="16" t="str">
        <v>The Hitchhiker's Guide to the Galaxy</v>
      </c>
    </row>
    <row r="8" spans="1:3" ht="17.25" customHeight="1" x14ac:dyDescent="0.45">
      <c r="A8" s="19" t="s">
        <v>156</v>
      </c>
      <c r="C8" s="16" t="str">
        <v>Love in the Time of Cholera</v>
      </c>
    </row>
    <row r="9" spans="1:3" ht="17.25" customHeight="1" x14ac:dyDescent="0.45">
      <c r="A9" s="19" t="s">
        <v>157</v>
      </c>
      <c r="C9" s="16" t="str">
        <v>Spider-Man: Into the Spider-Verse</v>
      </c>
    </row>
    <row r="10" spans="1:3" ht="17.25" customHeight="1" x14ac:dyDescent="0.45">
      <c r="A10" s="33" t="s">
        <v>158</v>
      </c>
      <c r="C10" s="16" t="str">
        <v>One Flew Over the Cuckoo's Nest</v>
      </c>
    </row>
    <row r="11" spans="1:3" ht="17.25" customHeight="1" x14ac:dyDescent="0.45">
      <c r="A11" s="19" t="s">
        <v>159</v>
      </c>
      <c r="C11" s="16" t="str">
        <v>Eat-Pray-Love</v>
      </c>
    </row>
    <row r="12" spans="1:3" ht="17.25" customHeight="1" x14ac:dyDescent="0.45">
      <c r="A12" s="19" t="s">
        <v>160</v>
      </c>
      <c r="C12" s="16" t="str">
        <v>A Song of Ice and Fire – Book One</v>
      </c>
    </row>
    <row r="13" spans="1:3" ht="17.25" customHeight="1" x14ac:dyDescent="0.45">
      <c r="A13" s="19" t="s">
        <v>161</v>
      </c>
      <c r="C13" s="16" t="str">
        <v>Thinking, Fast and Slow</v>
      </c>
    </row>
    <row r="14" spans="1:3" ht="17.25" customHeight="1" x14ac:dyDescent="0.45">
      <c r="A14" s="19" t="s">
        <v>162</v>
      </c>
      <c r="C14" s="16" t="str">
        <v>The 7 Habits of Highly Effective People</v>
      </c>
    </row>
    <row r="15" spans="1:3" ht="17.25" customHeight="1" x14ac:dyDescent="0.45">
      <c r="A15" s="19" t="s">
        <v>163</v>
      </c>
      <c r="C15" s="16" t="str">
        <v>Rich Dad Poor Dad</v>
      </c>
    </row>
    <row r="16" spans="1:3" ht="17.25" customHeight="1" x14ac:dyDescent="0.45">
      <c r="A16" s="19" t="s">
        <v>164</v>
      </c>
      <c r="C16" s="16" t="str">
        <v>The Power of Habit</v>
      </c>
    </row>
    <row r="17" spans="1:3" ht="17.25" customHeight="1" x14ac:dyDescent="0.45">
      <c r="A17" s="19" t="s">
        <v>165</v>
      </c>
      <c r="C17" s="16" t="str">
        <v>Zero to One</v>
      </c>
    </row>
    <row r="18" spans="1:3" ht="17.25" customHeight="1" x14ac:dyDescent="0.45">
      <c r="A18" s="19" t="s">
        <v>166</v>
      </c>
      <c r="C18" s="16" t="str">
        <v>The Lean Startup</v>
      </c>
    </row>
    <row r="19" spans="1:3" ht="17.25" customHeight="1" x14ac:dyDescent="0.45">
      <c r="A19" s="33" t="s">
        <v>167</v>
      </c>
      <c r="C19" s="16" t="str">
        <v>The Wise Man's Fear</v>
      </c>
    </row>
    <row r="20" spans="1:3" ht="17.25" customHeight="1" x14ac:dyDescent="0.45">
      <c r="A20" s="19" t="s">
        <v>168</v>
      </c>
      <c r="C20" s="16" t="str">
        <v>Deep Work</v>
      </c>
    </row>
    <row r="21" spans="1:3" ht="17.25" customHeight="1" x14ac:dyDescent="0.45">
      <c r="A21" s="19" t="s">
        <v>169</v>
      </c>
      <c r="C21" s="16" t="str">
        <v>Man's Search for Meaning</v>
      </c>
    </row>
    <row r="22" spans="1:3" ht="17.25" customHeight="1" x14ac:dyDescent="0.45">
      <c r="A22" s="19" t="s">
        <v>170</v>
      </c>
      <c r="C22" s="16" t="str">
        <v>The Alchemist</v>
      </c>
    </row>
    <row r="23" spans="1:3" ht="17.25" customHeight="1" x14ac:dyDescent="0.45">
      <c r="A23" s="19" t="s">
        <v>171</v>
      </c>
      <c r="C23" s="16" t="str">
        <v>Sapiens: A Brief History of Humankind</v>
      </c>
    </row>
    <row r="24" spans="1:3" ht="17.25" customHeight="1" x14ac:dyDescent="0.45">
      <c r="A24" s="34" t="s">
        <v>172</v>
      </c>
      <c r="C24" s="17" t="str">
        <v>Ender's Game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0217C-D2B4-486B-9A0B-35AA05E05111}">
  <dimension ref="A1:C24"/>
  <sheetViews>
    <sheetView workbookViewId="0">
      <selection sqref="A1:C1"/>
    </sheetView>
  </sheetViews>
  <sheetFormatPr defaultRowHeight="14.25" x14ac:dyDescent="0.45"/>
  <cols>
    <col min="1" max="1" width="49" customWidth="1"/>
    <col min="2" max="2" width="19.265625" customWidth="1"/>
    <col min="3" max="3" width="53" customWidth="1"/>
  </cols>
  <sheetData>
    <row r="1" spans="1:3" ht="34.5" customHeight="1" x14ac:dyDescent="0.45">
      <c r="A1" s="54" t="s">
        <v>14</v>
      </c>
      <c r="B1" s="54"/>
      <c r="C1" s="54"/>
    </row>
    <row r="2" spans="1:3" ht="17.25" customHeight="1" x14ac:dyDescent="0.45">
      <c r="A2" s="18" t="s">
        <v>19</v>
      </c>
      <c r="C2" s="15" t="s">
        <v>20</v>
      </c>
    </row>
    <row r="3" spans="1:3" ht="17.25" customHeight="1" x14ac:dyDescent="0.45">
      <c r="A3" s="19" t="s">
        <v>173</v>
      </c>
      <c r="C3" s="16" t="str" cm="1">
        <f t="array" ref="C3:C24">SUBSTITUTE(SUBSTITUTE(SUBSTITUTE(SUBSTITUTE(A3:A24, "*", ""), "^", ""), "%", ""), "¿", "")</f>
        <v>The Girl with the Dragon Tattoo</v>
      </c>
    </row>
    <row r="4" spans="1:3" ht="17.25" customHeight="1" x14ac:dyDescent="0.45">
      <c r="A4" s="19" t="s">
        <v>174</v>
      </c>
      <c r="C4" s="16" t="str">
        <v>Homo Deus – A Brief History of Tomorrow</v>
      </c>
    </row>
    <row r="5" spans="1:3" ht="17.25" customHeight="1" x14ac:dyDescent="0.45">
      <c r="A5" s="19" t="s">
        <v>175</v>
      </c>
      <c r="C5" s="16" t="str">
        <v>Harry Potter and the Half-Blood Prince</v>
      </c>
    </row>
    <row r="6" spans="1:3" ht="17.25" customHeight="1" x14ac:dyDescent="0.45">
      <c r="A6" s="33" t="s">
        <v>176</v>
      </c>
      <c r="C6" s="16" t="str">
        <v>The Time Traveler's Wife</v>
      </c>
    </row>
    <row r="7" spans="1:3" ht="17.25" customHeight="1" x14ac:dyDescent="0.45">
      <c r="A7" s="19" t="s">
        <v>177</v>
      </c>
      <c r="C7" s="16" t="str">
        <v>The Hitchhiker's Guide to the Galaxy</v>
      </c>
    </row>
    <row r="8" spans="1:3" ht="17.25" customHeight="1" x14ac:dyDescent="0.45">
      <c r="A8" s="19" t="s">
        <v>178</v>
      </c>
      <c r="C8" s="16" t="str">
        <v>Love in the Time of Cholera</v>
      </c>
    </row>
    <row r="9" spans="1:3" ht="17.25" customHeight="1" x14ac:dyDescent="0.45">
      <c r="A9" s="19" t="s">
        <v>179</v>
      </c>
      <c r="C9" s="16" t="str">
        <v>Spider-Man: Into the Spider-Verse</v>
      </c>
    </row>
    <row r="10" spans="1:3" ht="17.25" customHeight="1" x14ac:dyDescent="0.45">
      <c r="A10" s="33" t="s">
        <v>158</v>
      </c>
      <c r="C10" s="16" t="str">
        <v>One Flew Over the Cuckoo's Nest</v>
      </c>
    </row>
    <row r="11" spans="1:3" ht="17.25" customHeight="1" x14ac:dyDescent="0.45">
      <c r="A11" s="19" t="s">
        <v>180</v>
      </c>
      <c r="C11" s="16" t="str">
        <v>Eat-Pray-Love</v>
      </c>
    </row>
    <row r="12" spans="1:3" ht="17.25" customHeight="1" x14ac:dyDescent="0.45">
      <c r="A12" s="19" t="s">
        <v>181</v>
      </c>
      <c r="C12" s="16" t="str">
        <v>A Song of Ice and Fire – Book One</v>
      </c>
    </row>
    <row r="13" spans="1:3" ht="17.25" customHeight="1" x14ac:dyDescent="0.45">
      <c r="A13" s="19" t="s">
        <v>182</v>
      </c>
      <c r="C13" s="16" t="str">
        <v>Thinking,Fast and Slow</v>
      </c>
    </row>
    <row r="14" spans="1:3" ht="17.25" customHeight="1" x14ac:dyDescent="0.45">
      <c r="A14" s="19" t="s">
        <v>183</v>
      </c>
      <c r="C14" s="16" t="str">
        <v>The 7 Habits of Highly Effective People</v>
      </c>
    </row>
    <row r="15" spans="1:3" ht="17.25" customHeight="1" x14ac:dyDescent="0.45">
      <c r="A15" s="19" t="s">
        <v>184</v>
      </c>
      <c r="C15" s="16" t="str">
        <v>Rich Dad Poor Dad</v>
      </c>
    </row>
    <row r="16" spans="1:3" ht="17.25" customHeight="1" x14ac:dyDescent="0.45">
      <c r="A16" s="19" t="s">
        <v>164</v>
      </c>
      <c r="C16" s="16" t="str">
        <v>The Power of Habit</v>
      </c>
    </row>
    <row r="17" spans="1:3" ht="17.25" customHeight="1" x14ac:dyDescent="0.45">
      <c r="A17" s="19" t="s">
        <v>165</v>
      </c>
      <c r="C17" s="16" t="str">
        <v>Zero to One</v>
      </c>
    </row>
    <row r="18" spans="1:3" ht="17.25" customHeight="1" x14ac:dyDescent="0.45">
      <c r="A18" s="19" t="s">
        <v>166</v>
      </c>
      <c r="C18" s="16" t="str">
        <v>The Lean Startup</v>
      </c>
    </row>
    <row r="19" spans="1:3" ht="17.25" customHeight="1" x14ac:dyDescent="0.45">
      <c r="A19" s="33" t="s">
        <v>185</v>
      </c>
      <c r="C19" s="16" t="str">
        <v>The Wise Man's Fear</v>
      </c>
    </row>
    <row r="20" spans="1:3" ht="17.25" customHeight="1" x14ac:dyDescent="0.45">
      <c r="A20" s="19" t="s">
        <v>186</v>
      </c>
      <c r="C20" s="16" t="str">
        <v>Deep Work</v>
      </c>
    </row>
    <row r="21" spans="1:3" ht="17.25" customHeight="1" x14ac:dyDescent="0.45">
      <c r="A21" s="19" t="s">
        <v>169</v>
      </c>
      <c r="C21" s="16" t="str">
        <v>Man's Search for Meaning</v>
      </c>
    </row>
    <row r="22" spans="1:3" ht="17.25" customHeight="1" x14ac:dyDescent="0.45">
      <c r="A22" s="19" t="s">
        <v>187</v>
      </c>
      <c r="C22" s="16" t="str">
        <v>The Alchemist</v>
      </c>
    </row>
    <row r="23" spans="1:3" ht="17.25" customHeight="1" x14ac:dyDescent="0.45">
      <c r="A23" s="19" t="s">
        <v>188</v>
      </c>
      <c r="C23" s="16" t="str">
        <v>Sapiens: A Brief History of Humankind</v>
      </c>
    </row>
    <row r="24" spans="1:3" ht="17.25" customHeight="1" x14ac:dyDescent="0.45">
      <c r="A24" s="34" t="s">
        <v>189</v>
      </c>
      <c r="C24" s="17" t="str">
        <v>Ender's Game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7D11D-F31A-4C9E-B622-FBF58330250E}">
  <dimension ref="A1:L23"/>
  <sheetViews>
    <sheetView workbookViewId="0">
      <selection sqref="A1:E1"/>
    </sheetView>
  </sheetViews>
  <sheetFormatPr defaultRowHeight="14.25" x14ac:dyDescent="0.45"/>
  <cols>
    <col min="1" max="1" width="38.265625" bestFit="1" customWidth="1"/>
    <col min="2" max="2" width="22.86328125" customWidth="1"/>
    <col min="3" max="3" width="13.265625" customWidth="1"/>
    <col min="4" max="4" width="38.59765625" bestFit="1" customWidth="1"/>
    <col min="5" max="5" width="21.73046875" bestFit="1" customWidth="1"/>
    <col min="12" max="12" width="36.1328125" bestFit="1" customWidth="1"/>
  </cols>
  <sheetData>
    <row r="1" spans="1:12" ht="34.5" customHeight="1" x14ac:dyDescent="0.45">
      <c r="A1" s="54" t="s">
        <v>15</v>
      </c>
      <c r="B1" s="54"/>
      <c r="C1" s="54"/>
      <c r="D1" s="54"/>
      <c r="E1" s="54"/>
    </row>
    <row r="2" spans="1:12" ht="17.25" customHeight="1" x14ac:dyDescent="0.45">
      <c r="A2" s="24" t="s">
        <v>190</v>
      </c>
      <c r="B2" s="11" t="s">
        <v>2</v>
      </c>
      <c r="C2" s="31"/>
      <c r="D2" s="40" t="s">
        <v>190</v>
      </c>
      <c r="E2" s="35" t="s">
        <v>2</v>
      </c>
    </row>
    <row r="3" spans="1:12" ht="17.25" customHeight="1" x14ac:dyDescent="0.45">
      <c r="A3" s="22" t="s">
        <v>191</v>
      </c>
      <c r="B3" s="13" t="s">
        <v>192</v>
      </c>
      <c r="D3" s="36" t="str" cm="1">
        <f t="array" ref="D3:E23">PROPER(A3:B23)</f>
        <v>The Girl With The Dragon Tattoo</v>
      </c>
      <c r="E3" s="37" t="str">
        <v>Stieg Larsson</v>
      </c>
    </row>
    <row r="4" spans="1:12" ht="17.25" customHeight="1" x14ac:dyDescent="0.45">
      <c r="A4" s="22" t="s">
        <v>193</v>
      </c>
      <c r="B4" s="13" t="s">
        <v>194</v>
      </c>
      <c r="D4" s="36" t="str">
        <v>Harry Potter</v>
      </c>
      <c r="E4" s="37" t="str">
        <v>J.K. Rowling</v>
      </c>
      <c r="L4" s="19"/>
    </row>
    <row r="5" spans="1:12" ht="17.25" customHeight="1" x14ac:dyDescent="0.45">
      <c r="A5" s="22" t="s">
        <v>195</v>
      </c>
      <c r="B5" s="13" t="s">
        <v>196</v>
      </c>
      <c r="D5" s="36" t="str">
        <v>Angels &amp; Demons</v>
      </c>
      <c r="E5" s="37" t="str">
        <v>Dan Brown</v>
      </c>
    </row>
    <row r="6" spans="1:12" ht="17.25" customHeight="1" x14ac:dyDescent="0.45">
      <c r="A6" s="22" t="s">
        <v>197</v>
      </c>
      <c r="B6" s="13" t="s">
        <v>198</v>
      </c>
      <c r="D6" s="36" t="str">
        <v>Deep Work</v>
      </c>
      <c r="E6" s="37" t="str">
        <v>Cal Newport</v>
      </c>
    </row>
    <row r="7" spans="1:12" ht="17.25" customHeight="1" x14ac:dyDescent="0.45">
      <c r="A7" s="22" t="s">
        <v>199</v>
      </c>
      <c r="B7" s="13" t="s">
        <v>200</v>
      </c>
      <c r="D7" s="36" t="str">
        <v>Love In The Time Of Cholera</v>
      </c>
      <c r="E7" s="37" t="str">
        <v>Gabriel García Márquez</v>
      </c>
    </row>
    <row r="8" spans="1:12" ht="17.25" customHeight="1" x14ac:dyDescent="0.45">
      <c r="A8" s="22" t="s">
        <v>201</v>
      </c>
      <c r="B8" s="13" t="s">
        <v>202</v>
      </c>
      <c r="D8" s="36" t="str">
        <v>Spider-Man: Into The Spider-Verse</v>
      </c>
      <c r="E8" s="37" t="str">
        <v>Marvel Press</v>
      </c>
    </row>
    <row r="9" spans="1:12" ht="17.25" customHeight="1" x14ac:dyDescent="0.45">
      <c r="A9" s="22" t="s">
        <v>203</v>
      </c>
      <c r="B9" s="13" t="s">
        <v>204</v>
      </c>
      <c r="D9" s="36" t="str">
        <v>The Fault In Our Stars</v>
      </c>
      <c r="E9" s="37" t="str">
        <v>John Green</v>
      </c>
    </row>
    <row r="10" spans="1:12" ht="17.25" customHeight="1" x14ac:dyDescent="0.45">
      <c r="A10" s="22" t="s">
        <v>205</v>
      </c>
      <c r="B10" s="13" t="s">
        <v>206</v>
      </c>
      <c r="D10" s="36" t="str">
        <v>Eat-Pray-Love</v>
      </c>
      <c r="E10" s="37" t="str">
        <v>Elizabeth Gilbert</v>
      </c>
    </row>
    <row r="11" spans="1:12" ht="17.25" customHeight="1" x14ac:dyDescent="0.45">
      <c r="A11" s="22" t="s">
        <v>207</v>
      </c>
      <c r="B11" s="13" t="s">
        <v>208</v>
      </c>
      <c r="D11" s="36" t="str">
        <v>A Song Of Ice And Fire</v>
      </c>
      <c r="E11" s="37" t="str">
        <v>George R.R. Martin</v>
      </c>
    </row>
    <row r="12" spans="1:12" ht="17.25" customHeight="1" x14ac:dyDescent="0.45">
      <c r="A12" s="22" t="s">
        <v>209</v>
      </c>
      <c r="B12" s="13" t="s">
        <v>210</v>
      </c>
      <c r="D12" s="36" t="str">
        <v>Thinking, Fast And Slow</v>
      </c>
      <c r="E12" s="37" t="str">
        <v>Daniel Kahneman</v>
      </c>
    </row>
    <row r="13" spans="1:12" ht="17.25" customHeight="1" x14ac:dyDescent="0.45">
      <c r="A13" s="22" t="s">
        <v>211</v>
      </c>
      <c r="B13" s="13" t="s">
        <v>212</v>
      </c>
      <c r="D13" s="36" t="str">
        <v>The 7 Habits Of Highly Effective People</v>
      </c>
      <c r="E13" s="37" t="str">
        <v>Stephen R. Covey</v>
      </c>
    </row>
    <row r="14" spans="1:12" ht="17.25" customHeight="1" x14ac:dyDescent="0.45">
      <c r="A14" s="22" t="s">
        <v>213</v>
      </c>
      <c r="B14" s="13" t="s">
        <v>214</v>
      </c>
      <c r="D14" s="36" t="str">
        <v>Rich Dad Poor Dad</v>
      </c>
      <c r="E14" s="37" t="str">
        <v>Robert Kiyosaki</v>
      </c>
    </row>
    <row r="15" spans="1:12" ht="17.25" customHeight="1" x14ac:dyDescent="0.45">
      <c r="A15" s="22" t="s">
        <v>215</v>
      </c>
      <c r="B15" s="13" t="s">
        <v>216</v>
      </c>
      <c r="D15" s="36" t="str">
        <v>The Power Of Habit</v>
      </c>
      <c r="E15" s="37" t="str">
        <v>Charles Duhigg</v>
      </c>
    </row>
    <row r="16" spans="1:12" ht="17.25" customHeight="1" x14ac:dyDescent="0.45">
      <c r="A16" s="22" t="s">
        <v>217</v>
      </c>
      <c r="B16" s="13" t="s">
        <v>218</v>
      </c>
      <c r="D16" s="36" t="str">
        <v>Zero To One</v>
      </c>
      <c r="E16" s="37" t="str">
        <v>Peter Thiel</v>
      </c>
    </row>
    <row r="17" spans="1:5" ht="17.25" customHeight="1" x14ac:dyDescent="0.45">
      <c r="A17" s="22" t="s">
        <v>219</v>
      </c>
      <c r="B17" s="13" t="s">
        <v>220</v>
      </c>
      <c r="D17" s="36" t="str">
        <v>The Lean Startup</v>
      </c>
      <c r="E17" s="37" t="str">
        <v>Eric Ries</v>
      </c>
    </row>
    <row r="18" spans="1:5" ht="17.25" customHeight="1" x14ac:dyDescent="0.45">
      <c r="A18" s="22" t="s">
        <v>221</v>
      </c>
      <c r="B18" s="13" t="s">
        <v>222</v>
      </c>
      <c r="D18" s="36" t="str">
        <v>Start With Why</v>
      </c>
      <c r="E18" s="37" t="str">
        <v>Simon Sinek</v>
      </c>
    </row>
    <row r="19" spans="1:5" ht="17.25" customHeight="1" x14ac:dyDescent="0.45">
      <c r="A19" s="22" t="s">
        <v>223</v>
      </c>
      <c r="B19" s="13" t="s">
        <v>224</v>
      </c>
      <c r="D19" s="36" t="str">
        <v>Deep Work</v>
      </c>
      <c r="E19" s="37" t="str">
        <v>Cal Newport</v>
      </c>
    </row>
    <row r="20" spans="1:5" ht="17.25" customHeight="1" x14ac:dyDescent="0.45">
      <c r="A20" s="22" t="s">
        <v>225</v>
      </c>
      <c r="B20" s="13" t="s">
        <v>226</v>
      </c>
      <c r="D20" s="36" t="str">
        <v>Atomic Habits</v>
      </c>
      <c r="E20" s="37" t="str">
        <v>James Clear</v>
      </c>
    </row>
    <row r="21" spans="1:5" ht="17.25" customHeight="1" x14ac:dyDescent="0.45">
      <c r="A21" s="22" t="s">
        <v>227</v>
      </c>
      <c r="B21" s="13" t="s">
        <v>228</v>
      </c>
      <c r="D21" s="36" t="str">
        <v>The Road</v>
      </c>
      <c r="E21" s="37" t="str">
        <v>Cormac Mccarthy</v>
      </c>
    </row>
    <row r="22" spans="1:5" x14ac:dyDescent="0.45">
      <c r="A22" s="22" t="s">
        <v>229</v>
      </c>
      <c r="B22" s="13" t="s">
        <v>230</v>
      </c>
      <c r="D22" s="36" t="str">
        <v>Brave New World</v>
      </c>
      <c r="E22" s="37" t="str">
        <v>Aldous Huxley</v>
      </c>
    </row>
    <row r="23" spans="1:5" x14ac:dyDescent="0.45">
      <c r="A23" s="23" t="s">
        <v>231</v>
      </c>
      <c r="B23" s="14" t="s">
        <v>232</v>
      </c>
      <c r="D23" s="38" t="str">
        <v>Homo Deus - A Brief History Of Tomorrow</v>
      </c>
      <c r="E23" s="39" t="str">
        <v>Ken Kesey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981EE-E224-4E94-97D7-F09FA8260DDB}">
  <dimension ref="A1:E23"/>
  <sheetViews>
    <sheetView workbookViewId="0">
      <selection sqref="A1:E1"/>
    </sheetView>
  </sheetViews>
  <sheetFormatPr defaultRowHeight="14.25" x14ac:dyDescent="0.45"/>
  <cols>
    <col min="1" max="1" width="40.3984375" customWidth="1"/>
    <col min="2" max="2" width="25" customWidth="1"/>
    <col min="3" max="3" width="15" customWidth="1"/>
    <col min="4" max="4" width="11.86328125" customWidth="1"/>
    <col min="5" max="5" width="16.59765625" customWidth="1"/>
  </cols>
  <sheetData>
    <row r="1" spans="1:5" ht="34.5" customHeight="1" x14ac:dyDescent="0.45">
      <c r="A1" s="54" t="s">
        <v>233</v>
      </c>
      <c r="B1" s="54"/>
      <c r="C1" s="54"/>
      <c r="D1" s="54"/>
      <c r="E1" s="54"/>
    </row>
    <row r="2" spans="1:5" ht="17.25" customHeight="1" x14ac:dyDescent="0.45">
      <c r="A2" s="24" t="s">
        <v>190</v>
      </c>
      <c r="B2" s="32" t="s">
        <v>2</v>
      </c>
      <c r="C2" s="11" t="s">
        <v>234</v>
      </c>
      <c r="E2" s="15" t="s">
        <v>235</v>
      </c>
    </row>
    <row r="3" spans="1:5" ht="17.25" customHeight="1" x14ac:dyDescent="0.45">
      <c r="A3" s="22" t="s">
        <v>236</v>
      </c>
      <c r="B3" t="s">
        <v>237</v>
      </c>
      <c r="C3" s="41">
        <v>15433</v>
      </c>
      <c r="E3" s="45" cm="1">
        <f t="array" ref="E3:E23">VALUE(C3:C23)</f>
        <v>15433</v>
      </c>
    </row>
    <row r="4" spans="1:5" ht="17.25" customHeight="1" x14ac:dyDescent="0.45">
      <c r="A4" s="22" t="s">
        <v>238</v>
      </c>
      <c r="B4" t="s">
        <v>239</v>
      </c>
      <c r="C4" s="41">
        <v>28950</v>
      </c>
      <c r="E4" s="45">
        <v>28950</v>
      </c>
    </row>
    <row r="5" spans="1:5" ht="17.25" customHeight="1" x14ac:dyDescent="0.45">
      <c r="A5" s="22" t="s">
        <v>240</v>
      </c>
      <c r="B5" t="s">
        <v>241</v>
      </c>
      <c r="C5" s="41">
        <v>17211</v>
      </c>
      <c r="E5" s="45">
        <v>17211</v>
      </c>
    </row>
    <row r="6" spans="1:5" ht="17.25" customHeight="1" x14ac:dyDescent="0.45">
      <c r="A6" s="22" t="s">
        <v>168</v>
      </c>
      <c r="B6" t="s">
        <v>198</v>
      </c>
      <c r="C6" s="42" t="s">
        <v>242</v>
      </c>
      <c r="E6" s="45">
        <v>13450</v>
      </c>
    </row>
    <row r="7" spans="1:5" ht="17.25" customHeight="1" x14ac:dyDescent="0.45">
      <c r="A7" s="22" t="s">
        <v>243</v>
      </c>
      <c r="B7" t="s">
        <v>244</v>
      </c>
      <c r="C7" s="41">
        <v>11891</v>
      </c>
      <c r="E7" s="45">
        <v>11891</v>
      </c>
    </row>
    <row r="8" spans="1:5" ht="17.25" customHeight="1" x14ac:dyDescent="0.45">
      <c r="A8" s="22" t="s">
        <v>245</v>
      </c>
      <c r="B8" t="s">
        <v>246</v>
      </c>
      <c r="C8" s="41">
        <v>20346</v>
      </c>
      <c r="E8" s="45">
        <v>20346</v>
      </c>
    </row>
    <row r="9" spans="1:5" ht="17.25" customHeight="1" x14ac:dyDescent="0.45">
      <c r="A9" s="22" t="s">
        <v>247</v>
      </c>
      <c r="B9" t="s">
        <v>248</v>
      </c>
      <c r="C9" s="41">
        <v>16781</v>
      </c>
      <c r="E9" s="45">
        <v>16781</v>
      </c>
    </row>
    <row r="10" spans="1:5" ht="17.25" customHeight="1" x14ac:dyDescent="0.45">
      <c r="A10" s="22" t="s">
        <v>159</v>
      </c>
      <c r="B10" t="s">
        <v>249</v>
      </c>
      <c r="C10" s="41">
        <v>14220</v>
      </c>
      <c r="E10" s="45">
        <v>14220</v>
      </c>
    </row>
    <row r="11" spans="1:5" ht="17.25" customHeight="1" x14ac:dyDescent="0.45">
      <c r="A11" s="22" t="s">
        <v>250</v>
      </c>
      <c r="B11" t="s">
        <v>251</v>
      </c>
      <c r="C11" s="41">
        <v>31201</v>
      </c>
      <c r="E11" s="45">
        <v>31201</v>
      </c>
    </row>
    <row r="12" spans="1:5" ht="17.25" customHeight="1" x14ac:dyDescent="0.45">
      <c r="A12" s="22" t="s">
        <v>252</v>
      </c>
      <c r="B12" t="s">
        <v>253</v>
      </c>
      <c r="C12" s="42" t="s">
        <v>254</v>
      </c>
      <c r="E12" s="45">
        <v>22111</v>
      </c>
    </row>
    <row r="13" spans="1:5" ht="17.25" customHeight="1" x14ac:dyDescent="0.45">
      <c r="A13" s="22" t="s">
        <v>255</v>
      </c>
      <c r="B13" t="s">
        <v>256</v>
      </c>
      <c r="C13" s="41">
        <v>19875</v>
      </c>
      <c r="E13" s="45">
        <v>19875</v>
      </c>
    </row>
    <row r="14" spans="1:5" ht="17.25" customHeight="1" x14ac:dyDescent="0.45">
      <c r="A14" s="22" t="s">
        <v>163</v>
      </c>
      <c r="B14" t="s">
        <v>257</v>
      </c>
      <c r="C14" s="41">
        <v>17641</v>
      </c>
      <c r="E14" s="45">
        <v>17641</v>
      </c>
    </row>
    <row r="15" spans="1:5" ht="17.25" customHeight="1" x14ac:dyDescent="0.45">
      <c r="A15" s="22" t="s">
        <v>258</v>
      </c>
      <c r="B15" t="s">
        <v>259</v>
      </c>
      <c r="C15" s="42" t="s">
        <v>260</v>
      </c>
      <c r="E15" s="45">
        <v>15990</v>
      </c>
    </row>
    <row r="16" spans="1:5" ht="17.25" customHeight="1" x14ac:dyDescent="0.45">
      <c r="A16" s="22" t="s">
        <v>261</v>
      </c>
      <c r="B16" t="s">
        <v>262</v>
      </c>
      <c r="C16" s="41">
        <v>12111</v>
      </c>
      <c r="E16" s="45">
        <v>12111</v>
      </c>
    </row>
    <row r="17" spans="1:5" ht="17.25" customHeight="1" x14ac:dyDescent="0.45">
      <c r="A17" s="22" t="s">
        <v>166</v>
      </c>
      <c r="B17" t="s">
        <v>263</v>
      </c>
      <c r="C17" s="41">
        <v>21451</v>
      </c>
      <c r="E17" s="45">
        <v>21451</v>
      </c>
    </row>
    <row r="18" spans="1:5" ht="17.25" customHeight="1" x14ac:dyDescent="0.45">
      <c r="A18" s="22" t="s">
        <v>264</v>
      </c>
      <c r="B18" t="s">
        <v>265</v>
      </c>
      <c r="C18" s="41">
        <v>14875</v>
      </c>
      <c r="E18" s="45">
        <v>14875</v>
      </c>
    </row>
    <row r="19" spans="1:5" ht="17.25" customHeight="1" x14ac:dyDescent="0.45">
      <c r="A19" s="22" t="s">
        <v>168</v>
      </c>
      <c r="B19" t="s">
        <v>198</v>
      </c>
      <c r="C19" s="41">
        <v>13450</v>
      </c>
      <c r="E19" s="45">
        <v>13450</v>
      </c>
    </row>
    <row r="20" spans="1:5" ht="17.25" customHeight="1" x14ac:dyDescent="0.45">
      <c r="A20" s="22" t="s">
        <v>225</v>
      </c>
      <c r="B20" t="s">
        <v>226</v>
      </c>
      <c r="C20" s="41">
        <v>26541</v>
      </c>
      <c r="E20" s="45">
        <v>26541</v>
      </c>
    </row>
    <row r="21" spans="1:5" ht="17.25" customHeight="1" x14ac:dyDescent="0.45">
      <c r="A21" s="22" t="s">
        <v>266</v>
      </c>
      <c r="B21" t="s">
        <v>267</v>
      </c>
      <c r="C21" s="41">
        <v>13780</v>
      </c>
      <c r="E21" s="45">
        <v>13780</v>
      </c>
    </row>
    <row r="22" spans="1:5" x14ac:dyDescent="0.45">
      <c r="A22" s="22" t="s">
        <v>268</v>
      </c>
      <c r="B22" t="s">
        <v>230</v>
      </c>
      <c r="C22" s="41">
        <v>18221</v>
      </c>
      <c r="E22" s="45">
        <v>18221</v>
      </c>
    </row>
    <row r="23" spans="1:5" x14ac:dyDescent="0.45">
      <c r="A23" s="23" t="s">
        <v>269</v>
      </c>
      <c r="B23" s="43" t="s">
        <v>232</v>
      </c>
      <c r="C23" s="44">
        <v>20561</v>
      </c>
      <c r="E23" s="46">
        <v>20561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CLEAN Excel data - Examples</vt:lpstr>
      <vt:lpstr>Trim extra spaces</vt:lpstr>
      <vt:lpstr>Clean nonprinting chars</vt:lpstr>
      <vt:lpstr>Clean and trim</vt:lpstr>
      <vt:lpstr>Specific non-printing character</vt:lpstr>
      <vt:lpstr>Replace multiple chars</vt:lpstr>
      <vt:lpstr>Remove unwanted chars</vt:lpstr>
      <vt:lpstr>Fix text case</vt:lpstr>
      <vt:lpstr>Convert text to numbers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sveta</dc:creator>
  <cp:keywords/>
  <dc:description/>
  <cp:lastModifiedBy>Alexander Frolov</cp:lastModifiedBy>
  <cp:revision/>
  <dcterms:created xsi:type="dcterms:W3CDTF">2022-08-09T14:27:22Z</dcterms:created>
  <dcterms:modified xsi:type="dcterms:W3CDTF">2026-04-17T10:20:19Z</dcterms:modified>
  <cp:category/>
  <cp:contentStatus/>
</cp:coreProperties>
</file>