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svg" ContentType="image/svg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dRichValueWebImage.xml" ContentType="application/vnd.ms-excel.rdrichvaluewebimage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29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officedataapps-my.sharepoint.com/personal/svetlana_cheusheva_office-data-apps_com/Documents/Blog/IMAGE function/"/>
    </mc:Choice>
  </mc:AlternateContent>
  <xr:revisionPtr revIDLastSave="570" documentId="8_{E0393745-12FA-40B4-9D0C-7D480315CF61}" xr6:coauthVersionLast="47" xr6:coauthVersionMax="47" xr10:uidLastSave="{02852EE3-F820-4AB8-A1C5-6CCA9DDED77D}"/>
  <bookViews>
    <workbookView xWindow="-120" yWindow="-120" windowWidth="38640" windowHeight="21240" xr2:uid="{F2B74B8E-FB50-407B-A05B-0703BE6107B3}"/>
  </bookViews>
  <sheets>
    <sheet name="IMAGE function - Examples" sheetId="11" r:id="rId1"/>
    <sheet name="Basic formula" sheetId="4" r:id="rId2"/>
    <sheet name="Product list with images" sheetId="5" r:id="rId3"/>
    <sheet name="Return matching image" sheetId="6" r:id="rId4"/>
    <sheet name="Drop-down with image" sheetId="7" r:id="rId5"/>
  </sheets>
  <definedNames>
    <definedName name="Images" localSheetId="4">Product_list1[IMAGE]</definedName>
    <definedName name="Images">Product_list[IMAGE]</definedName>
    <definedName name="Items" localSheetId="4">Product_list1[ITEM]</definedName>
    <definedName name="Items">Product_list[ITEM]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5" i="4" l="1"/>
  <c r="C4" i="4"/>
  <c r="E10" i="7"/>
  <c r="E20" i="7"/>
  <c r="E19" i="7"/>
  <c r="E18" i="7"/>
  <c r="E17" i="7"/>
  <c r="E16" i="7"/>
  <c r="E15" i="7"/>
  <c r="E14" i="7"/>
  <c r="E13" i="7"/>
  <c r="E12" i="7"/>
  <c r="E11" i="7"/>
  <c r="E13" i="6"/>
  <c r="E16" i="6"/>
  <c r="E15" i="6"/>
  <c r="E14" i="6"/>
  <c r="E12" i="6"/>
  <c r="E11" i="6"/>
  <c r="E10" i="6"/>
  <c r="E9" i="6"/>
  <c r="E8" i="6"/>
  <c r="E7" i="6"/>
  <c r="E6" i="6"/>
  <c r="E3" i="5"/>
  <c r="E13" i="5"/>
  <c r="E12" i="5"/>
  <c r="E11" i="5"/>
  <c r="E10" i="5"/>
  <c r="E9" i="5"/>
  <c r="E8" i="5"/>
  <c r="E7" i="5"/>
  <c r="E6" i="5"/>
  <c r="E5" i="5"/>
  <c r="E4" i="5"/>
  <c r="B2" i="6" l="1"/>
  <c r="B4" i="7"/>
  <c r="B5" i="7"/>
  <c r="B6" i="7"/>
</calcChain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25">
    <bk>
      <extLst>
        <ext uri="{3e2802c4-a4d2-4d8b-9148-e3be6c30e623}">
          <xlrd:rvb i="0"/>
        </ext>
      </extLst>
    </bk>
    <bk>
      <extLst>
        <ext uri="{3e2802c4-a4d2-4d8b-9148-e3be6c30e623}">
          <xlrd:rvb i="1"/>
        </ext>
      </extLst>
    </bk>
    <bk>
      <extLst>
        <ext uri="{3e2802c4-a4d2-4d8b-9148-e3be6c30e623}">
          <xlrd:rvb i="2"/>
        </ext>
      </extLst>
    </bk>
    <bk>
      <extLst>
        <ext uri="{3e2802c4-a4d2-4d8b-9148-e3be6c30e623}">
          <xlrd:rvb i="3"/>
        </ext>
      </extLst>
    </bk>
    <bk>
      <extLst>
        <ext uri="{3e2802c4-a4d2-4d8b-9148-e3be6c30e623}">
          <xlrd:rvb i="4"/>
        </ext>
      </extLst>
    </bk>
    <bk>
      <extLst>
        <ext uri="{3e2802c4-a4d2-4d8b-9148-e3be6c30e623}">
          <xlrd:rvb i="5"/>
        </ext>
      </extLst>
    </bk>
    <bk>
      <extLst>
        <ext uri="{3e2802c4-a4d2-4d8b-9148-e3be6c30e623}">
          <xlrd:rvb i="6"/>
        </ext>
      </extLst>
    </bk>
    <bk>
      <extLst>
        <ext uri="{3e2802c4-a4d2-4d8b-9148-e3be6c30e623}">
          <xlrd:rvb i="7"/>
        </ext>
      </extLst>
    </bk>
    <bk>
      <extLst>
        <ext uri="{3e2802c4-a4d2-4d8b-9148-e3be6c30e623}">
          <xlrd:rvb i="8"/>
        </ext>
      </extLst>
    </bk>
    <bk>
      <extLst>
        <ext uri="{3e2802c4-a4d2-4d8b-9148-e3be6c30e623}">
          <xlrd:rvb i="9"/>
        </ext>
      </extLst>
    </bk>
    <bk>
      <extLst>
        <ext uri="{3e2802c4-a4d2-4d8b-9148-e3be6c30e623}">
          <xlrd:rvb i="10"/>
        </ext>
      </extLst>
    </bk>
    <bk>
      <extLst>
        <ext uri="{3e2802c4-a4d2-4d8b-9148-e3be6c30e623}">
          <xlrd:rvb i="11"/>
        </ext>
      </extLst>
    </bk>
    <bk>
      <extLst>
        <ext uri="{3e2802c4-a4d2-4d8b-9148-e3be6c30e623}">
          <xlrd:rvb i="12"/>
        </ext>
      </extLst>
    </bk>
    <bk>
      <extLst>
        <ext uri="{3e2802c4-a4d2-4d8b-9148-e3be6c30e623}">
          <xlrd:rvb i="13"/>
        </ext>
      </extLst>
    </bk>
    <bk>
      <extLst>
        <ext uri="{3e2802c4-a4d2-4d8b-9148-e3be6c30e623}">
          <xlrd:rvb i="14"/>
        </ext>
      </extLst>
    </bk>
    <bk>
      <extLst>
        <ext uri="{3e2802c4-a4d2-4d8b-9148-e3be6c30e623}">
          <xlrd:rvb i="15"/>
        </ext>
      </extLst>
    </bk>
    <bk>
      <extLst>
        <ext uri="{3e2802c4-a4d2-4d8b-9148-e3be6c30e623}">
          <xlrd:rvb i="16"/>
        </ext>
      </extLst>
    </bk>
    <bk>
      <extLst>
        <ext uri="{3e2802c4-a4d2-4d8b-9148-e3be6c30e623}">
          <xlrd:rvb i="17"/>
        </ext>
      </extLst>
    </bk>
    <bk>
      <extLst>
        <ext uri="{3e2802c4-a4d2-4d8b-9148-e3be6c30e623}">
          <xlrd:rvb i="18"/>
        </ext>
      </extLst>
    </bk>
    <bk>
      <extLst>
        <ext uri="{3e2802c4-a4d2-4d8b-9148-e3be6c30e623}">
          <xlrd:rvb i="19"/>
        </ext>
      </extLst>
    </bk>
    <bk>
      <extLst>
        <ext uri="{3e2802c4-a4d2-4d8b-9148-e3be6c30e623}">
          <xlrd:rvb i="20"/>
        </ext>
      </extLst>
    </bk>
    <bk>
      <extLst>
        <ext uri="{3e2802c4-a4d2-4d8b-9148-e3be6c30e623}">
          <xlrd:rvb i="21"/>
        </ext>
      </extLst>
    </bk>
    <bk>
      <extLst>
        <ext uri="{3e2802c4-a4d2-4d8b-9148-e3be6c30e623}">
          <xlrd:rvb i="22"/>
        </ext>
      </extLst>
    </bk>
    <bk>
      <extLst>
        <ext uri="{3e2802c4-a4d2-4d8b-9148-e3be6c30e623}">
          <xlrd:rvb i="23"/>
        </ext>
      </extLst>
    </bk>
    <bk>
      <extLst>
        <ext uri="{3e2802c4-a4d2-4d8b-9148-e3be6c30e623}">
          <xlrd:rvb i="24"/>
        </ext>
      </extLst>
    </bk>
  </futureMetadata>
  <valueMetadata count="25">
    <bk>
      <rc t="1" v="0"/>
    </bk>
    <bk>
      <rc t="1" v="1"/>
    </bk>
    <bk>
      <rc t="1" v="2"/>
    </bk>
    <bk>
      <rc t="1" v="3"/>
    </bk>
    <bk>
      <rc t="1" v="4"/>
    </bk>
    <bk>
      <rc t="1" v="5"/>
    </bk>
    <bk>
      <rc t="1" v="6"/>
    </bk>
    <bk>
      <rc t="1" v="7"/>
    </bk>
    <bk>
      <rc t="1" v="8"/>
    </bk>
    <bk>
      <rc t="1" v="9"/>
    </bk>
    <bk>
      <rc t="1" v="10"/>
    </bk>
    <bk>
      <rc t="1" v="11"/>
    </bk>
    <bk>
      <rc t="1" v="12"/>
    </bk>
    <bk>
      <rc t="1" v="13"/>
    </bk>
    <bk>
      <rc t="1" v="14"/>
    </bk>
    <bk>
      <rc t="1" v="15"/>
    </bk>
    <bk>
      <rc t="1" v="16"/>
    </bk>
    <bk>
      <rc t="1" v="17"/>
    </bk>
    <bk>
      <rc t="1" v="18"/>
    </bk>
    <bk>
      <rc t="1" v="19"/>
    </bk>
    <bk>
      <rc t="1" v="20"/>
    </bk>
    <bk>
      <rc t="1" v="21"/>
    </bk>
    <bk>
      <rc t="1" v="22"/>
    </bk>
    <bk>
      <rc t="1" v="23"/>
    </bk>
    <bk>
      <rc t="1" v="24"/>
    </bk>
  </valueMetadata>
</metadata>
</file>

<file path=xl/sharedStrings.xml><?xml version="1.0" encoding="utf-8"?>
<sst xmlns="http://schemas.openxmlformats.org/spreadsheetml/2006/main" count="117" uniqueCount="54">
  <si>
    <t>IMAGE function</t>
  </si>
  <si>
    <t>Umbrella</t>
  </si>
  <si>
    <t>IMAGE(source, [alt_text], [sizing], [height], [width])</t>
  </si>
  <si>
    <t>Ocean</t>
  </si>
  <si>
    <t>SKU</t>
  </si>
  <si>
    <t>DESCRIPTION</t>
  </si>
  <si>
    <t>QTY</t>
  </si>
  <si>
    <t>COST</t>
  </si>
  <si>
    <t>IMAGE</t>
  </si>
  <si>
    <t>BO87680</t>
  </si>
  <si>
    <t>Boots</t>
  </si>
  <si>
    <t>DR676554</t>
  </si>
  <si>
    <t>Dress</t>
  </si>
  <si>
    <t>GL98767</t>
  </si>
  <si>
    <t>Glasses</t>
  </si>
  <si>
    <t>HA23423</t>
  </si>
  <si>
    <t>Hat</t>
  </si>
  <si>
    <t>JA87684</t>
  </si>
  <si>
    <t>Jacket</t>
  </si>
  <si>
    <t>SH67655</t>
  </si>
  <si>
    <t>Shorts</t>
  </si>
  <si>
    <t>SLG123</t>
  </si>
  <si>
    <t>Slippers</t>
  </si>
  <si>
    <t>SU98762</t>
  </si>
  <si>
    <t>Suitcase</t>
  </si>
  <si>
    <t>SW3456</t>
  </si>
  <si>
    <t>Swimsuit</t>
  </si>
  <si>
    <t>TS98768</t>
  </si>
  <si>
    <t>T-shirt</t>
  </si>
  <si>
    <t>UM7875</t>
  </si>
  <si>
    <t>PRODUCT LIST WITH PICTURES</t>
  </si>
  <si>
    <t>ITEM</t>
  </si>
  <si>
    <t>Item</t>
  </si>
  <si>
    <t>Picture</t>
  </si>
  <si>
    <t>Items details</t>
  </si>
  <si>
    <t>Description</t>
  </si>
  <si>
    <t>Qty.</t>
  </si>
  <si>
    <t>Cost</t>
  </si>
  <si>
    <t xml:space="preserve"> </t>
  </si>
  <si>
    <t>Author</t>
  </si>
  <si>
    <t>Ablebits.com</t>
  </si>
  <si>
    <t>Last update</t>
  </si>
  <si>
    <t>Tutorial URL</t>
  </si>
  <si>
    <t>Examples:</t>
  </si>
  <si>
    <t xml:space="preserve">• </t>
  </si>
  <si>
    <t>&lt;&lt; Fit the picture in the cell maintaining its aspect ratio</t>
  </si>
  <si>
    <t>&lt;&lt; Fill the cell with the image ignoring its aspect ratio</t>
  </si>
  <si>
    <t>Basic IMAGE formula</t>
  </si>
  <si>
    <t>Return an image based on another cell value</t>
  </si>
  <si>
    <t>A product list with pictures</t>
  </si>
  <si>
    <t>A dropdown list with pictures</t>
  </si>
  <si>
    <t>Sample Workbook to Excel IMAGE function</t>
  </si>
  <si>
    <t>Excel IMAGE function to insert picture in cell</t>
  </si>
  <si>
    <t>The workbook shows how to use the IMAGE function to insert a picture in a cell, reference cells with images, make a dropdown list of pictures, and more.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</si>
</sst>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7" formatCode="&quot;$&quot;#,##0.00_);\(&quot;$&quot;#,##0.00\)"/>
    <numFmt numFmtId="164" formatCode="&quot;$&quot;#,##0"/>
    <numFmt numFmtId="166" formatCode="[$-409]d\-mmm\-yy;@"/>
  </numFmts>
  <fonts count="1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1"/>
      <color theme="0"/>
      <name val="Calibri Light"/>
      <family val="2"/>
      <scheme val="major"/>
    </font>
    <font>
      <sz val="11"/>
      <color theme="3" tint="0.14993743705557422"/>
      <name val="Calibri"/>
      <family val="2"/>
      <scheme val="minor"/>
    </font>
    <font>
      <b/>
      <sz val="11"/>
      <name val="Calibri Light"/>
      <family val="2"/>
      <scheme val="major"/>
    </font>
    <font>
      <u/>
      <sz val="11"/>
      <color theme="10"/>
      <name val="Calibri"/>
      <family val="2"/>
      <scheme val="minor"/>
    </font>
    <font>
      <sz val="11"/>
      <color theme="1"/>
      <name val="Calibri"/>
      <family val="2"/>
    </font>
    <font>
      <sz val="27"/>
      <color theme="1" tint="0.249977111117893"/>
      <name val="Calibri"/>
      <family val="2"/>
      <charset val="204"/>
      <scheme val="minor"/>
    </font>
    <font>
      <sz val="11"/>
      <color theme="10"/>
      <name val="Calibri"/>
      <family val="2"/>
      <charset val="204"/>
      <scheme val="minor"/>
    </font>
    <font>
      <sz val="11"/>
      <color theme="10"/>
      <name val="Calibri"/>
      <family val="2"/>
      <scheme val="minor"/>
    </font>
    <font>
      <b/>
      <sz val="11"/>
      <color theme="1"/>
      <name val="Calibri"/>
      <family val="2"/>
      <charset val="204"/>
      <scheme val="minor"/>
    </font>
    <font>
      <u/>
      <sz val="11"/>
      <color theme="1"/>
      <name val="Calibri"/>
      <family val="2"/>
    </font>
    <font>
      <sz val="11"/>
      <color theme="4" tint="-0.249977111117893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9" tint="-0.24997711111789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</fills>
  <borders count="17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 style="thin">
        <color theme="2" tint="-0.24994659260841701"/>
      </left>
      <right/>
      <top style="thin">
        <color theme="2" tint="-0.24994659260841701"/>
      </top>
      <bottom style="thin">
        <color theme="2" tint="-0.24994659260841701"/>
      </bottom>
      <diagonal/>
    </border>
    <border>
      <left/>
      <right style="thin">
        <color theme="2" tint="-0.24994659260841701"/>
      </right>
      <top style="thin">
        <color theme="2" tint="-0.24994659260841701"/>
      </top>
      <bottom style="thin">
        <color theme="2" tint="-0.24994659260841701"/>
      </bottom>
      <diagonal/>
    </border>
    <border>
      <left style="thin">
        <color theme="2" tint="-0.24994659260841701"/>
      </left>
      <right/>
      <top style="thin">
        <color theme="2" tint="-0.24994659260841701"/>
      </top>
      <bottom/>
      <diagonal/>
    </border>
    <border>
      <left/>
      <right style="thin">
        <color theme="2" tint="-0.24994659260841701"/>
      </right>
      <top style="thin">
        <color theme="2" tint="-0.24994659260841701"/>
      </top>
      <bottom/>
      <diagonal/>
    </border>
    <border>
      <left style="thin">
        <color theme="2" tint="-0.24994659260841701"/>
      </left>
      <right/>
      <top/>
      <bottom style="thin">
        <color theme="2" tint="-0.24994659260841701"/>
      </bottom>
      <diagonal/>
    </border>
    <border>
      <left/>
      <right style="thin">
        <color theme="2" tint="-0.24994659260841701"/>
      </right>
      <top/>
      <bottom style="thin">
        <color theme="2" tint="-0.24994659260841701"/>
      </bottom>
      <diagonal/>
    </border>
    <border>
      <left/>
      <right style="thin">
        <color theme="2" tint="-9.9948118533890809E-2"/>
      </right>
      <top/>
      <bottom/>
      <diagonal/>
    </border>
    <border>
      <left style="thin">
        <color theme="2" tint="-9.9948118533890809E-2"/>
      </left>
      <right style="thin">
        <color theme="2" tint="-9.9948118533890809E-2"/>
      </right>
      <top/>
      <bottom/>
      <diagonal/>
    </border>
    <border>
      <left style="thin">
        <color theme="2" tint="-9.9948118533890809E-2"/>
      </left>
      <right/>
      <top/>
      <bottom/>
      <diagonal/>
    </border>
    <border>
      <left style="thin">
        <color theme="4" tint="0.59996337778862885"/>
      </left>
      <right/>
      <top style="thin">
        <color theme="4" tint="0.59996337778862885"/>
      </top>
      <bottom/>
      <diagonal/>
    </border>
    <border>
      <left/>
      <right style="thin">
        <color theme="4" tint="0.59996337778862885"/>
      </right>
      <top style="thin">
        <color theme="4" tint="0.59996337778862885"/>
      </top>
      <bottom/>
      <diagonal/>
    </border>
    <border>
      <left style="thin">
        <color theme="4" tint="0.59996337778862885"/>
      </left>
      <right/>
      <top/>
      <bottom/>
      <diagonal/>
    </border>
    <border>
      <left/>
      <right style="thin">
        <color theme="4" tint="0.59996337778862885"/>
      </right>
      <top/>
      <bottom/>
      <diagonal/>
    </border>
    <border>
      <left style="thin">
        <color theme="4" tint="0.59996337778862885"/>
      </left>
      <right/>
      <top/>
      <bottom style="thin">
        <color theme="4" tint="0.59996337778862885"/>
      </bottom>
      <diagonal/>
    </border>
    <border>
      <left/>
      <right style="thin">
        <color theme="4" tint="0.59996337778862885"/>
      </right>
      <top/>
      <bottom style="thin">
        <color theme="4" tint="0.59996337778862885"/>
      </bottom>
      <diagonal/>
    </border>
  </borders>
  <cellStyleXfs count="9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7" fillId="0" borderId="0">
      <alignment horizontal="left" vertical="center" wrapText="1" indent="1"/>
    </xf>
    <xf numFmtId="1" fontId="7" fillId="0" borderId="0">
      <alignment horizontal="center" vertical="center"/>
    </xf>
    <xf numFmtId="7" fontId="7" fillId="0" borderId="0">
      <alignment horizontal="right" vertical="center"/>
    </xf>
    <xf numFmtId="0" fontId="9" fillId="0" borderId="0" applyNumberFormat="0" applyFill="0" applyBorder="0" applyAlignment="0" applyProtection="0"/>
    <xf numFmtId="0" fontId="10" fillId="0" borderId="0"/>
    <xf numFmtId="0" fontId="9" fillId="0" borderId="0" applyNumberFormat="0" applyFill="0" applyBorder="0" applyAlignment="0" applyProtection="0"/>
  </cellStyleXfs>
  <cellXfs count="54">
    <xf numFmtId="0" fontId="0" fillId="0" borderId="0" xfId="0"/>
    <xf numFmtId="0" fontId="0" fillId="0" borderId="0" xfId="0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/>
    </xf>
    <xf numFmtId="0" fontId="4" fillId="0" borderId="0" xfId="0" applyFont="1"/>
    <xf numFmtId="0" fontId="2" fillId="0" borderId="0" xfId="1" applyAlignment="1"/>
    <xf numFmtId="0" fontId="2" fillId="0" borderId="0" xfId="1" applyAlignment="1">
      <alignment vertical="center"/>
    </xf>
    <xf numFmtId="0" fontId="0" fillId="0" borderId="0" xfId="0" applyAlignment="1">
      <alignment vertical="center"/>
    </xf>
    <xf numFmtId="0" fontId="6" fillId="2" borderId="0" xfId="2" applyFont="1" applyFill="1" applyBorder="1" applyAlignment="1">
      <alignment vertical="center"/>
    </xf>
    <xf numFmtId="0" fontId="0" fillId="0" borderId="0" xfId="3" applyFont="1">
      <alignment horizontal="left" vertical="center" wrapText="1" indent="1"/>
    </xf>
    <xf numFmtId="1" fontId="0" fillId="0" borderId="0" xfId="4" applyFont="1">
      <alignment horizontal="center" vertical="center"/>
    </xf>
    <xf numFmtId="7" fontId="0" fillId="0" borderId="0" xfId="5" applyFont="1">
      <alignment horizontal="right" vertical="center"/>
    </xf>
    <xf numFmtId="7" fontId="0" fillId="0" borderId="0" xfId="5" applyFont="1" applyAlignment="1">
      <alignment horizontal="center" vertical="center"/>
    </xf>
    <xf numFmtId="0" fontId="8" fillId="3" borderId="4" xfId="2" applyFont="1" applyFill="1" applyBorder="1" applyAlignment="1">
      <alignment vertical="center"/>
    </xf>
    <xf numFmtId="0" fontId="8" fillId="3" borderId="5" xfId="2" applyFont="1" applyFill="1" applyBorder="1" applyAlignment="1">
      <alignment vertical="center"/>
    </xf>
    <xf numFmtId="0" fontId="0" fillId="0" borderId="6" xfId="0" applyBorder="1" applyAlignment="1">
      <alignment vertical="top"/>
    </xf>
    <xf numFmtId="0" fontId="0" fillId="0" borderId="7" xfId="0" applyBorder="1"/>
    <xf numFmtId="0" fontId="6" fillId="2" borderId="8" xfId="2" applyFont="1" applyFill="1" applyBorder="1" applyAlignment="1">
      <alignment vertical="center"/>
    </xf>
    <xf numFmtId="0" fontId="6" fillId="2" borderId="9" xfId="2" applyFont="1" applyFill="1" applyBorder="1" applyAlignment="1">
      <alignment vertical="center"/>
    </xf>
    <xf numFmtId="0" fontId="6" fillId="2" borderId="10" xfId="2" applyFont="1" applyFill="1" applyBorder="1" applyAlignment="1">
      <alignment vertical="center"/>
    </xf>
    <xf numFmtId="0" fontId="0" fillId="0" borderId="8" xfId="3" applyFont="1" applyBorder="1">
      <alignment horizontal="left" vertical="center" wrapText="1" indent="1"/>
    </xf>
    <xf numFmtId="0" fontId="1" fillId="0" borderId="9" xfId="3" applyFont="1" applyBorder="1">
      <alignment horizontal="left" vertical="center" wrapText="1" indent="1"/>
    </xf>
    <xf numFmtId="1" fontId="0" fillId="0" borderId="9" xfId="4" applyFont="1" applyBorder="1">
      <alignment horizontal="center" vertical="center"/>
    </xf>
    <xf numFmtId="7" fontId="0" fillId="0" borderId="9" xfId="5" applyFont="1" applyBorder="1">
      <alignment horizontal="right" vertical="center"/>
    </xf>
    <xf numFmtId="7" fontId="0" fillId="0" borderId="10" xfId="5" applyFont="1" applyBorder="1" applyAlignment="1">
      <alignment horizontal="center" vertical="center"/>
    </xf>
    <xf numFmtId="0" fontId="0" fillId="0" borderId="9" xfId="3" applyFont="1" applyBorder="1">
      <alignment horizontal="left" vertical="center" wrapText="1" indent="1"/>
    </xf>
    <xf numFmtId="0" fontId="0" fillId="0" borderId="10" xfId="0" applyBorder="1" applyAlignment="1">
      <alignment horizontal="center" vertical="center"/>
    </xf>
    <xf numFmtId="0" fontId="0" fillId="0" borderId="13" xfId="0" applyBorder="1"/>
    <xf numFmtId="0" fontId="0" fillId="0" borderId="14" xfId="0" applyBorder="1" applyAlignment="1">
      <alignment horizontal="left"/>
    </xf>
    <xf numFmtId="0" fontId="0" fillId="0" borderId="15" xfId="0" applyBorder="1"/>
    <xf numFmtId="164" fontId="0" fillId="0" borderId="16" xfId="0" applyNumberFormat="1" applyBorder="1" applyAlignment="1">
      <alignment horizontal="left"/>
    </xf>
    <xf numFmtId="164" fontId="0" fillId="0" borderId="0" xfId="0" applyNumberFormat="1" applyAlignment="1">
      <alignment horizontal="left"/>
    </xf>
    <xf numFmtId="0" fontId="10" fillId="4" borderId="0" xfId="7" applyFill="1"/>
    <xf numFmtId="0" fontId="10" fillId="4" borderId="0" xfId="7" applyFill="1" applyAlignment="1">
      <alignment horizontal="left"/>
    </xf>
    <xf numFmtId="0" fontId="12" fillId="4" borderId="0" xfId="8" applyFont="1" applyFill="1"/>
    <xf numFmtId="166" fontId="10" fillId="4" borderId="0" xfId="7" applyNumberFormat="1" applyFill="1" applyAlignment="1">
      <alignment horizontal="left"/>
    </xf>
    <xf numFmtId="0" fontId="14" fillId="4" borderId="0" xfId="7" applyFont="1" applyFill="1" applyAlignment="1">
      <alignment vertical="top"/>
    </xf>
    <xf numFmtId="0" fontId="10" fillId="4" borderId="0" xfId="7" applyFill="1" applyAlignment="1">
      <alignment vertical="top"/>
    </xf>
    <xf numFmtId="0" fontId="10" fillId="4" borderId="0" xfId="7" applyFill="1" applyAlignment="1">
      <alignment horizontal="right"/>
    </xf>
    <xf numFmtId="0" fontId="10" fillId="0" borderId="0" xfId="7"/>
    <xf numFmtId="0" fontId="15" fillId="0" borderId="0" xfId="7" applyFont="1"/>
    <xf numFmtId="0" fontId="16" fillId="0" borderId="0" xfId="0" applyFont="1" applyAlignment="1">
      <alignment horizontal="center" vertical="center"/>
    </xf>
    <xf numFmtId="0" fontId="11" fillId="4" borderId="0" xfId="7" applyFont="1" applyFill="1" applyAlignment="1">
      <alignment horizontal="left"/>
    </xf>
    <xf numFmtId="0" fontId="10" fillId="4" borderId="0" xfId="7" applyFill="1" applyAlignment="1">
      <alignment vertical="top" wrapText="1"/>
    </xf>
    <xf numFmtId="0" fontId="13" fillId="0" borderId="0" xfId="6" applyFont="1" applyFill="1"/>
    <xf numFmtId="0" fontId="0" fillId="0" borderId="0" xfId="0" applyAlignment="1">
      <alignment horizontal="center"/>
    </xf>
    <xf numFmtId="0" fontId="5" fillId="0" borderId="0" xfId="0" applyFont="1" applyAlignment="1">
      <alignment horizontal="center" vertical="center"/>
    </xf>
    <xf numFmtId="0" fontId="4" fillId="0" borderId="13" xfId="0" applyFont="1" applyBorder="1" applyAlignment="1">
      <alignment horizontal="center"/>
    </xf>
    <xf numFmtId="0" fontId="4" fillId="0" borderId="14" xfId="0" applyFont="1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8" fillId="5" borderId="11" xfId="2" applyFont="1" applyFill="1" applyBorder="1" applyAlignment="1">
      <alignment horizontal="center" vertical="center"/>
    </xf>
    <xf numFmtId="0" fontId="8" fillId="5" borderId="12" xfId="2" applyFont="1" applyFill="1" applyBorder="1" applyAlignment="1">
      <alignment horizontal="center" vertical="center"/>
    </xf>
    <xf numFmtId="0" fontId="9" fillId="4" borderId="0" xfId="6" applyFill="1" applyAlignment="1">
      <alignment vertical="top"/>
    </xf>
  </cellXfs>
  <cellStyles count="9">
    <cellStyle name="Heading 1" xfId="2" builtinId="16"/>
    <cellStyle name="Hyperlink" xfId="6" builtinId="8"/>
    <cellStyle name="Hyperlink 3" xfId="8" xr:uid="{714C6B69-6BE6-485B-82F2-66E951D062AA}"/>
    <cellStyle name="Normal" xfId="0" builtinId="0"/>
    <cellStyle name="Normal 3" xfId="7" xr:uid="{740DBFF6-0C95-4AF5-80E6-E5C85FEE76B3}"/>
    <cellStyle name="Table details center aligned" xfId="4" xr:uid="{F8644105-F09E-40DC-8E67-CB682DC1EDB2}"/>
    <cellStyle name="Table details left aligned" xfId="3" xr:uid="{E175C232-1617-4840-A366-E080244E6C3F}"/>
    <cellStyle name="Table details right aligned" xfId="5" xr:uid="{450F4727-DD5A-406A-B3E2-637EA40B9DAA}"/>
    <cellStyle name="Title" xfId="1" builtinId="15"/>
  </cellStyles>
  <dxfs count="44">
    <dxf>
      <font>
        <b/>
        <i val="0"/>
      </font>
    </dxf>
    <dxf>
      <fill>
        <patternFill>
          <bgColor theme="5" tint="0.59996337778862885"/>
        </patternFill>
      </fill>
    </dxf>
    <dxf>
      <font>
        <b/>
        <i val="0"/>
      </font>
    </dxf>
    <dxf>
      <fill>
        <patternFill>
          <bgColor theme="5" tint="0.59996337778862885"/>
        </patternFill>
      </fill>
    </dxf>
    <dxf>
      <font>
        <b/>
        <i val="0"/>
      </font>
    </dxf>
    <dxf>
      <fill>
        <patternFill>
          <bgColor theme="5" tint="0.59996337778862885"/>
        </patternFill>
      </fill>
    </dxf>
    <dxf>
      <font>
        <b/>
        <i val="0"/>
      </font>
    </dxf>
    <dxf>
      <fill>
        <patternFill>
          <bgColor theme="5" tint="0.59996337778862885"/>
        </patternFill>
      </fill>
    </dxf>
    <dxf>
      <font>
        <b/>
        <i val="0"/>
      </font>
    </dxf>
    <dxf>
      <fill>
        <patternFill>
          <bgColor theme="5" tint="0.59996337778862885"/>
        </patternFill>
      </fill>
    </dxf>
    <dxf>
      <font>
        <b/>
        <i val="0"/>
      </font>
    </dxf>
    <dxf>
      <fill>
        <patternFill>
          <bgColor theme="5" tint="0.59996337778862885"/>
        </patternFill>
      </fill>
    </dxf>
    <dxf>
      <font>
        <b/>
        <i val="0"/>
      </font>
    </dxf>
    <dxf>
      <fill>
        <patternFill>
          <bgColor theme="5" tint="0.59996337778862885"/>
        </patternFill>
      </fill>
    </dxf>
    <dxf>
      <font>
        <b/>
        <i val="0"/>
      </font>
    </dxf>
    <dxf>
      <fill>
        <patternFill>
          <bgColor theme="5" tint="0.59996337778862885"/>
        </patternFill>
      </fill>
    </dxf>
    <dxf>
      <font>
        <b/>
        <i val="0"/>
      </font>
    </dxf>
    <dxf>
      <fill>
        <patternFill>
          <bgColor theme="5" tint="0.59996337778862885"/>
        </patternFill>
      </fill>
    </dxf>
    <dxf>
      <font>
        <b/>
        <i val="0"/>
      </font>
    </dxf>
    <dxf>
      <fill>
        <patternFill>
          <bgColor theme="5" tint="0.59996337778862885"/>
        </patternFill>
      </fill>
    </dxf>
    <dxf>
      <font>
        <b/>
        <i val="0"/>
      </font>
    </dxf>
    <dxf>
      <fill>
        <patternFill>
          <bgColor theme="5" tint="0.59996337778862885"/>
        </patternFill>
      </fill>
    </dxf>
    <dxf>
      <font>
        <b/>
        <i val="0"/>
      </font>
    </dxf>
    <dxf>
      <fill>
        <patternFill>
          <bgColor theme="5" tint="0.59996337778862885"/>
        </patternFill>
      </fill>
    </dxf>
    <dxf>
      <font>
        <b/>
        <i val="0"/>
      </font>
    </dxf>
    <dxf>
      <fill>
        <patternFill>
          <bgColor theme="5" tint="0.59996337778862885"/>
        </patternFill>
      </fill>
    </dxf>
    <dxf>
      <font>
        <b/>
        <i val="0"/>
      </font>
    </dxf>
    <dxf>
      <fill>
        <patternFill>
          <bgColor theme="5" tint="0.59996337778862885"/>
        </patternFill>
      </fill>
    </dxf>
    <dxf>
      <font>
        <b/>
        <i val="0"/>
      </font>
    </dxf>
    <dxf>
      <fill>
        <patternFill>
          <bgColor theme="5" tint="0.59996337778862885"/>
        </patternFill>
      </fill>
    </dxf>
    <dxf>
      <alignment horizontal="center" vertical="center" textRotation="0" wrapText="0" indent="0" justifyLastLine="0" shrinkToFit="0" readingOrder="0"/>
      <border diagonalUp="0" diagonalDown="0">
        <left style="thin">
          <color theme="2" tint="-9.9948118533890809E-2"/>
        </left>
        <right/>
        <top/>
        <bottom/>
        <vertical style="thin">
          <color theme="2" tint="-9.9948118533890809E-2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border diagonalUp="0" diagonalDown="0">
        <left style="thin">
          <color theme="2" tint="-9.9948118533890809E-2"/>
        </left>
        <right style="thin">
          <color theme="2" tint="-9.9948118533890809E-2"/>
        </right>
        <top/>
        <bottom/>
        <vertical style="thin">
          <color theme="2" tint="-9.9948118533890809E-2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border diagonalUp="0" diagonalDown="0">
        <left style="thin">
          <color theme="2" tint="-9.9948118533890809E-2"/>
        </left>
        <right style="thin">
          <color theme="2" tint="-9.9948118533890809E-2"/>
        </right>
        <top/>
        <bottom/>
        <vertical style="thin">
          <color theme="2" tint="-9.9948118533890809E-2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border diagonalUp="0" diagonalDown="0">
        <left style="thin">
          <color theme="2" tint="-9.9948118533890809E-2"/>
        </left>
        <right style="thin">
          <color theme="2" tint="-9.9948118533890809E-2"/>
        </right>
        <top/>
        <bottom/>
        <vertical style="thin">
          <color theme="2" tint="-9.9948118533890809E-2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border diagonalUp="0" diagonalDown="0">
        <left/>
        <right style="thin">
          <color theme="2" tint="-9.9948118533890809E-2"/>
        </right>
        <top/>
        <bottom/>
        <vertical style="thin">
          <color theme="2" tint="-9.9948118533890809E-2"/>
        </vertical>
        <horizontal/>
      </border>
    </dxf>
    <dxf>
      <border diagonalUp="0" diagonalDown="0">
        <left style="thin">
          <color rgb="FF375623"/>
        </left>
        <right style="thin">
          <color rgb="FF375623"/>
        </right>
        <top style="thin">
          <color rgb="FF375623"/>
        </top>
        <bottom style="thin">
          <color rgb="FF375623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 Light"/>
        <family val="2"/>
        <scheme val="major"/>
      </font>
      <fill>
        <patternFill patternType="solid">
          <fgColor indexed="64"/>
          <bgColor theme="9" tint="-0.249977111117893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2" tint="-9.9948118533890809E-2"/>
        </left>
        <right style="thin">
          <color theme="2" tint="-9.9948118533890809E-2"/>
        </right>
        <top/>
        <bottom/>
        <vertical style="thin">
          <color theme="2" tint="-9.9948118533890809E-2"/>
        </vertical>
        <horizontal/>
      </border>
    </dxf>
    <dxf>
      <alignment horizontal="center" vertical="center" textRotation="0" wrapText="0" indent="0" justifyLastLine="0" shrinkToFit="0" readingOrder="0"/>
      <border diagonalUp="0" diagonalDown="0">
        <left style="thin">
          <color theme="2" tint="-9.9948118533890809E-2"/>
        </left>
        <right/>
        <top/>
        <bottom/>
        <vertical style="thin">
          <color theme="2" tint="-9.9948118533890809E-2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border diagonalUp="0" diagonalDown="0">
        <left style="thin">
          <color theme="2" tint="-9.9948118533890809E-2"/>
        </left>
        <right style="thin">
          <color theme="2" tint="-9.9948118533890809E-2"/>
        </right>
        <top/>
        <bottom/>
        <vertical style="thin">
          <color theme="2" tint="-9.9948118533890809E-2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border diagonalUp="0" diagonalDown="0">
        <left style="thin">
          <color theme="2" tint="-9.9948118533890809E-2"/>
        </left>
        <right style="thin">
          <color theme="2" tint="-9.9948118533890809E-2"/>
        </right>
        <top/>
        <bottom/>
        <vertical style="thin">
          <color theme="2" tint="-9.9948118533890809E-2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border diagonalUp="0" diagonalDown="0">
        <left style="thin">
          <color theme="2" tint="-9.9948118533890809E-2"/>
        </left>
        <right style="thin">
          <color theme="2" tint="-9.9948118533890809E-2"/>
        </right>
        <top/>
        <bottom/>
        <vertical style="thin">
          <color theme="2" tint="-9.9948118533890809E-2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border diagonalUp="0" diagonalDown="0">
        <left/>
        <right style="thin">
          <color theme="2" tint="-9.9948118533890809E-2"/>
        </right>
        <top/>
        <bottom/>
        <vertical style="thin">
          <color theme="2" tint="-9.9948118533890809E-2"/>
        </vertical>
        <horizontal/>
      </border>
    </dxf>
    <dxf>
      <border diagonalUp="0" diagonalDown="0">
        <left style="thin">
          <color theme="9" tint="-0.499984740745262"/>
        </left>
        <right style="thin">
          <color theme="9" tint="-0.499984740745262"/>
        </right>
        <top style="thin">
          <color theme="9" tint="-0.499984740745262"/>
        </top>
        <bottom style="thin">
          <color theme="9" tint="-0.499984740745262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 Light"/>
        <family val="2"/>
        <scheme val="major"/>
      </font>
      <fill>
        <patternFill patternType="solid">
          <fgColor indexed="64"/>
          <bgColor theme="9" tint="-0.249977111117893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2" tint="-9.9948118533890809E-2"/>
        </left>
        <right style="thin">
          <color theme="2" tint="-9.9948118533890809E-2"/>
        </right>
        <top/>
        <bottom/>
        <vertical style="thin">
          <color theme="2" tint="-9.9948118533890809E-2"/>
        </vertical>
        <horizontal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13" Type="http://schemas.microsoft.com/office/2017/06/relationships/rdRichValueTypes" Target="richData/rdRichValueType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microsoft.com/office/2017/06/relationships/rdRichValueStructure" Target="richData/rdrichvaluestructure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microsoft.com/office/2017/06/relationships/rdRichValue" Target="richData/rdrichvalue.xml"/><Relationship Id="rId5" Type="http://schemas.openxmlformats.org/officeDocument/2006/relationships/worksheet" Target="worksheets/sheet5.xml"/><Relationship Id="rId10" Type="http://schemas.microsoft.com/office/2020/07/relationships/rdRichValueWebImage" Target="richData/rdRichValueWebImage.xml"/><Relationship Id="rId4" Type="http://schemas.openxmlformats.org/officeDocument/2006/relationships/worksheet" Target="worksheets/sheet4.xml"/><Relationship Id="rId9" Type="http://schemas.openxmlformats.org/officeDocument/2006/relationships/sheetMetadata" Target="metadata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svg"/><Relationship Id="rId2" Type="http://schemas.openxmlformats.org/officeDocument/2006/relationships/image" Target="../media/image14.png"/><Relationship Id="rId1" Type="http://schemas.openxmlformats.org/officeDocument/2006/relationships/hyperlink" Target="https://www.ablebits.com" TargetMode="External"/><Relationship Id="rId6" Type="http://schemas.openxmlformats.org/officeDocument/2006/relationships/image" Target="../media/image17.svg"/><Relationship Id="rId5" Type="http://schemas.openxmlformats.org/officeDocument/2006/relationships/image" Target="../media/image16.png"/><Relationship Id="rId4" Type="http://schemas.openxmlformats.org/officeDocument/2006/relationships/hyperlink" Target="https://www.ablebits.com/excel-suite/index.php?visitfrom=xls-books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</xdr:col>
      <xdr:colOff>180959</xdr:colOff>
      <xdr:row>1</xdr:row>
      <xdr:rowOff>180022</xdr:rowOff>
    </xdr:to>
    <xdr:pic>
      <xdr:nvPicPr>
        <xdr:cNvPr id="2" name="Рисунок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E74A3B6-8F47-4896-BAD2-24E1FF754B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314325" y="190500"/>
          <a:ext cx="1228709" cy="180022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15</xdr:row>
      <xdr:rowOff>161925</xdr:rowOff>
    </xdr:from>
    <xdr:to>
      <xdr:col>2</xdr:col>
      <xdr:colOff>4988232</xdr:colOff>
      <xdr:row>21</xdr:row>
      <xdr:rowOff>79996</xdr:rowOff>
    </xdr:to>
    <xdr:pic>
      <xdr:nvPicPr>
        <xdr:cNvPr id="3" name="Рисунок 1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EABA69BC-4279-4C45-A4E5-DF901DB261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6"/>
            </a:ext>
          </a:extLst>
        </a:blip>
        <a:stretch>
          <a:fillRect/>
        </a:stretch>
      </xdr:blipFill>
      <xdr:spPr>
        <a:xfrm>
          <a:off x="323850" y="4429125"/>
          <a:ext cx="6026457" cy="1061071"/>
        </a:xfrm>
        <a:prstGeom prst="rect">
          <a:avLst/>
        </a:prstGeom>
      </xdr:spPr>
    </xdr:pic>
    <xdr:clientData/>
  </xdr:twoCellAnchor>
</xdr:wsDr>
</file>

<file path=xl/richData/_rels/rdRichValueWebImage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jpg"/><Relationship Id="rId13" Type="http://schemas.openxmlformats.org/officeDocument/2006/relationships/hyperlink" Target="https://cdn.ablebits.com/_img-blog/image-function/items/jacket2.png" TargetMode="External"/><Relationship Id="rId18" Type="http://schemas.openxmlformats.org/officeDocument/2006/relationships/image" Target="../media/image9.jpg"/><Relationship Id="rId26" Type="http://schemas.openxmlformats.org/officeDocument/2006/relationships/image" Target="../media/image13.jpg"/><Relationship Id="rId3" Type="http://schemas.openxmlformats.org/officeDocument/2006/relationships/hyperlink" Target="https://cdn.ablebits.com/_img-blog/image-function/items/water.jpg" TargetMode="External"/><Relationship Id="rId21" Type="http://schemas.openxmlformats.org/officeDocument/2006/relationships/hyperlink" Target="https://cdn.ablebits.com/_img-blog/image-function/items/swimming-suite.png" TargetMode="External"/><Relationship Id="rId7" Type="http://schemas.openxmlformats.org/officeDocument/2006/relationships/hyperlink" Target="https://cdn.ablebits.com/_img-blog/image-function/items/dress.jpg" TargetMode="External"/><Relationship Id="rId12" Type="http://schemas.openxmlformats.org/officeDocument/2006/relationships/image" Target="../media/image6.jpg"/><Relationship Id="rId17" Type="http://schemas.openxmlformats.org/officeDocument/2006/relationships/hyperlink" Target="https://cdn.ablebits.com/_img-blog/image-function/items/slippers.jpg" TargetMode="External"/><Relationship Id="rId25" Type="http://schemas.openxmlformats.org/officeDocument/2006/relationships/hyperlink" Target="https://cdn.ablebits.com/_img-blog/image-function/items/rubber-boots.jpg" TargetMode="External"/><Relationship Id="rId2" Type="http://schemas.openxmlformats.org/officeDocument/2006/relationships/image" Target="../media/image1.png"/><Relationship Id="rId16" Type="http://schemas.openxmlformats.org/officeDocument/2006/relationships/image" Target="../media/image8.jpg"/><Relationship Id="rId20" Type="http://schemas.openxmlformats.org/officeDocument/2006/relationships/image" Target="../media/image10.jpg"/><Relationship Id="rId1" Type="http://schemas.openxmlformats.org/officeDocument/2006/relationships/hyperlink" Target="https://cdn.ablebits.com/_img-blog/image-function/items/umbrella.png" TargetMode="External"/><Relationship Id="rId6" Type="http://schemas.openxmlformats.org/officeDocument/2006/relationships/image" Target="../media/image3.jpg"/><Relationship Id="rId11" Type="http://schemas.openxmlformats.org/officeDocument/2006/relationships/hyperlink" Target="https://cdn.ablebits.com/_img-blog/image-function/items/women-hat.jpg" TargetMode="External"/><Relationship Id="rId24" Type="http://schemas.openxmlformats.org/officeDocument/2006/relationships/image" Target="../media/image12.jpg"/><Relationship Id="rId5" Type="http://schemas.openxmlformats.org/officeDocument/2006/relationships/hyperlink" Target="https://cdn.ablebits.com/_img-blog/image-function/items/boots.jpg" TargetMode="External"/><Relationship Id="rId15" Type="http://schemas.openxmlformats.org/officeDocument/2006/relationships/hyperlink" Target="https://cdn.ablebits.com/_img-blog/image-function/items/shorts-blue.jpg" TargetMode="External"/><Relationship Id="rId23" Type="http://schemas.openxmlformats.org/officeDocument/2006/relationships/hyperlink" Target="https://cdn.ablebits.com/_img-blog/image-function/items/t-shirt.jpg" TargetMode="External"/><Relationship Id="rId10" Type="http://schemas.openxmlformats.org/officeDocument/2006/relationships/image" Target="../media/image5.png"/><Relationship Id="rId19" Type="http://schemas.openxmlformats.org/officeDocument/2006/relationships/hyperlink" Target="https://cdn.ablebits.com/_img-blog/image-function/items/suitecase.jpg" TargetMode="External"/><Relationship Id="rId4" Type="http://schemas.openxmlformats.org/officeDocument/2006/relationships/image" Target="../media/image2.jpg"/><Relationship Id="rId9" Type="http://schemas.openxmlformats.org/officeDocument/2006/relationships/hyperlink" Target="https://cdn.ablebits.com/_img-blog/image-function/items/glasses.png" TargetMode="External"/><Relationship Id="rId14" Type="http://schemas.openxmlformats.org/officeDocument/2006/relationships/image" Target="../media/image7.png"/><Relationship Id="rId22" Type="http://schemas.openxmlformats.org/officeDocument/2006/relationships/image" Target="../media/image11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  <types>
    <type name="_webimage">
      <keyFlags>
        <key name="WebImageIdentifier">
          <flag name="ShowInCardView" value="0"/>
        </key>
      </keyFlags>
    </type>
  </types>
</rvTypesInfo>
</file>

<file path=xl/richData/rdRichValueWebImage.xml><?xml version="1.0" encoding="utf-8"?>
<webImagesSrd xmlns="http://schemas.microsoft.com/office/spreadsheetml/2020/richdatawebimage" xmlns:r="http://schemas.openxmlformats.org/officeDocument/2006/relationships">
  <webImageSrd>
    <address r:id="rId1"/>
    <blip r:id="rId2"/>
  </webImageSrd>
  <webImageSrd>
    <address r:id="rId3"/>
    <blip r:id="rId4"/>
  </webImageSrd>
  <webImageSrd>
    <address r:id="rId5"/>
    <blip r:id="rId6"/>
  </webImageSrd>
  <webImageSrd>
    <address r:id="rId7"/>
    <blip r:id="rId8"/>
  </webImageSrd>
  <webImageSrd>
    <address r:id="rId9"/>
    <blip r:id="rId10"/>
  </webImageSrd>
  <webImageSrd>
    <address r:id="rId11"/>
    <blip r:id="rId12"/>
  </webImageSrd>
  <webImageSrd>
    <address r:id="rId13"/>
    <blip r:id="rId14"/>
  </webImageSrd>
  <webImageSrd>
    <address r:id="rId15"/>
    <blip r:id="rId16"/>
  </webImageSrd>
  <webImageSrd>
    <address r:id="rId17"/>
    <blip r:id="rId18"/>
  </webImageSrd>
  <webImageSrd>
    <address r:id="rId19"/>
    <blip r:id="rId20"/>
  </webImageSrd>
  <webImageSrd>
    <address r:id="rId21"/>
    <blip r:id="rId22"/>
  </webImageSrd>
  <webImageSrd>
    <address r:id="rId23"/>
    <blip r:id="rId24"/>
  </webImageSrd>
  <webImageSrd>
    <address r:id="rId25"/>
    <blip r:id="rId26"/>
  </webImageSrd>
</webImagesSrd>
</file>

<file path=xl/richData/rdrichvalue.xml><?xml version="1.0" encoding="utf-8"?>
<rvData xmlns="http://schemas.microsoft.com/office/spreadsheetml/2017/richdata" count="25">
  <rv s="0">
    <v>0</v>
    <v>1</v>
    <v>0</v>
    <v>0</v>
    <v>umbrella</v>
  </rv>
  <rv s="0">
    <v>1</v>
    <v>1</v>
    <v>0</v>
    <v>1</v>
    <v>ocean</v>
  </rv>
  <rv s="0">
    <v>2</v>
    <v>1</v>
    <v>0</v>
    <v>0</v>
    <v>Wellington boots</v>
  </rv>
  <rv s="0">
    <v>3</v>
    <v>1</v>
    <v>0</v>
    <v>0</v>
    <v>dress</v>
  </rv>
  <rv s="0">
    <v>4</v>
    <v>1</v>
    <v>0</v>
    <v>0</v>
    <v>glasses</v>
  </rv>
  <rv s="0">
    <v>5</v>
    <v>1</v>
    <v>0</v>
    <v>0</v>
    <v>hat</v>
  </rv>
  <rv s="0">
    <v>6</v>
    <v>1</v>
    <v>0</v>
    <v>0</v>
    <v>jacke</v>
  </rv>
  <rv s="0">
    <v>7</v>
    <v>1</v>
    <v>0</v>
    <v>0</v>
    <v>shorts</v>
  </rv>
  <rv s="0">
    <v>8</v>
    <v>1</v>
    <v>0</v>
    <v>0</v>
    <v>slippers</v>
  </rv>
  <rv s="0">
    <v>9</v>
    <v>1</v>
    <v>0</v>
    <v>0</v>
    <v>suitecase</v>
  </rv>
  <rv s="0">
    <v>10</v>
    <v>1</v>
    <v>0</v>
    <v>0</v>
    <v>swimming-suite</v>
  </rv>
  <rv s="0">
    <v>11</v>
    <v>1</v>
    <v>0</v>
    <v>0</v>
    <v>t-shirt</v>
  </rv>
  <rv s="0">
    <v>12</v>
    <v>4</v>
    <v>0</v>
    <v>0</v>
    <v>Wellington boots</v>
  </rv>
  <rv s="0">
    <v>12</v>
    <v>1</v>
    <v>0</v>
    <v>0</v>
    <v>Wellington boots</v>
  </rv>
  <rv s="0">
    <v>3</v>
    <v>1</v>
    <v>0</v>
    <v>0</v>
    <v>Dress</v>
  </rv>
  <rv s="0">
    <v>4</v>
    <v>1</v>
    <v>0</v>
    <v>0</v>
    <v>Glasses</v>
  </rv>
  <rv s="0">
    <v>5</v>
    <v>1</v>
    <v>0</v>
    <v>0</v>
    <v>Hat</v>
  </rv>
  <rv s="0">
    <v>6</v>
    <v>1</v>
    <v>0</v>
    <v>0</v>
    <v>Jacket</v>
  </rv>
  <rv s="0">
    <v>7</v>
    <v>1</v>
    <v>0</v>
    <v>0</v>
    <v>Shorts</v>
  </rv>
  <rv s="0">
    <v>8</v>
    <v>1</v>
    <v>0</v>
    <v>0</v>
    <v>Slippers</v>
  </rv>
  <rv s="0">
    <v>9</v>
    <v>1</v>
    <v>0</v>
    <v>0</v>
    <v>Suitcase</v>
  </rv>
  <rv s="0">
    <v>10</v>
    <v>1</v>
    <v>0</v>
    <v>0</v>
    <v>Swimsuit</v>
  </rv>
  <rv s="0">
    <v>11</v>
    <v>1</v>
    <v>0</v>
    <v>0</v>
    <v>T-shirt</v>
  </rv>
  <rv s="0">
    <v>0</v>
    <v>1</v>
    <v>0</v>
    <v>0</v>
    <v>Umbrella</v>
  </rv>
  <rv s="0">
    <v>12</v>
    <v>1</v>
    <v>0</v>
    <v>0</v>
    <v>Boots</v>
  </rv>
</rvData>
</file>

<file path=xl/richData/rdrichvaluestructure.xml><?xml version="1.0" encoding="utf-8"?>
<rvStructures xmlns="http://schemas.microsoft.com/office/spreadsheetml/2017/richdata" count="1">
  <s t="_webimage">
    <k n="WebImageIdentifier" t="i"/>
    <k n="CalcOrigin" t="i"/>
    <k n="ComputedImage" t="b"/>
    <k n="ImageSizing" t="i"/>
    <k n="Text" t="s"/>
  </s>
</rvStructure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FF0F77CF-236D-4B87-88B2-53297B52F997}" name="Product_list" displayName="Product_list" ref="A5:E16" totalsRowShown="0" headerRowDxfId="43" tableBorderDxfId="42" headerRowCellStyle="Heading 1">
  <autoFilter ref="A5:E16" xr:uid="{FF0F77CF-236D-4B87-88B2-53297B52F997}"/>
  <tableColumns count="5">
    <tableColumn id="1" xr3:uid="{663720CE-F732-4738-8BA7-99D37F559F7B}" name="SKU" dataDxfId="41" dataCellStyle="Table details left aligned"/>
    <tableColumn id="2" xr3:uid="{9E3A8693-B0F3-49E0-9505-6D050CA5EC42}" name="ITEM" dataDxfId="40" dataCellStyle="Table details left aligned"/>
    <tableColumn id="3" xr3:uid="{4A6654F7-03E4-45BE-9D86-70A8EB7817AE}" name="QTY" dataDxfId="39" dataCellStyle="Table details center aligned"/>
    <tableColumn id="4" xr3:uid="{55EBF344-5E5E-4ADE-BF1A-F369AC4983B2}" name="COST" dataDxfId="38" dataCellStyle="Table details right aligned"/>
    <tableColumn id="5" xr3:uid="{164D87E0-4D78-43E7-887C-F4D298614D8A}" name="IMAGE" dataDxfId="37"/>
  </tableColumns>
  <tableStyleInfo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35F90FAE-007E-4817-BD57-568EA17AC6D5}" name="Product_list1" displayName="Product_list1" ref="A9:E20" totalsRowShown="0" headerRowDxfId="36" tableBorderDxfId="35" headerRowCellStyle="Heading 1">
  <autoFilter ref="A9:E20" xr:uid="{FF0F77CF-236D-4B87-88B2-53297B52F997}"/>
  <tableColumns count="5">
    <tableColumn id="1" xr3:uid="{49A4D29E-6CCF-40DC-97AF-2ABFDEDC019F}" name="SKU" dataDxfId="34" dataCellStyle="Table details left aligned"/>
    <tableColumn id="2" xr3:uid="{76CE786F-34D9-4618-B25A-5D7ECED7675B}" name="ITEM" dataDxfId="33" dataCellStyle="Table details left aligned"/>
    <tableColumn id="3" xr3:uid="{4A27134C-8EA7-4D0A-A8EF-9AF75809B2BB}" name="QTY" dataDxfId="32" dataCellStyle="Table details center aligned"/>
    <tableColumn id="4" xr3:uid="{D2899485-9104-43F7-B3CE-F24669B22DCD}" name="COST" dataDxfId="31" dataCellStyle="Table details right aligned"/>
    <tableColumn id="5" xr3:uid="{4E4AD343-93C3-4F4F-AC87-9D852999D60B}" name="IMAGE" dataDxfId="30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s://www.ablebits.com/office-addins-blog/excel-image-function/" TargetMode="External"/><Relationship Id="rId1" Type="http://schemas.openxmlformats.org/officeDocument/2006/relationships/hyperlink" Target="https://www.ablebits.com/" TargetMode="External"/><Relationship Id="rId4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CAEDA5-173F-475E-8250-864C1CC15C1D}">
  <dimension ref="A2:G18"/>
  <sheetViews>
    <sheetView showGridLines="0" tabSelected="1" workbookViewId="0">
      <selection activeCell="B4" sqref="B4:C4"/>
    </sheetView>
  </sheetViews>
  <sheetFormatPr defaultColWidth="9.140625" defaultRowHeight="15" x14ac:dyDescent="0.25"/>
  <cols>
    <col min="1" max="1" width="4.7109375" style="32" customWidth="1"/>
    <col min="2" max="2" width="15.7109375" style="32" customWidth="1"/>
    <col min="3" max="3" width="84.42578125" style="32" customWidth="1"/>
    <col min="4" max="16384" width="9.140625" style="32"/>
  </cols>
  <sheetData>
    <row r="2" spans="1:4" ht="19.149999999999999" customHeight="1" x14ac:dyDescent="0.25"/>
    <row r="3" spans="1:4" ht="15" customHeight="1" x14ac:dyDescent="0.25"/>
    <row r="4" spans="1:4" ht="35.25" x14ac:dyDescent="0.55000000000000004">
      <c r="B4" s="42" t="s">
        <v>51</v>
      </c>
      <c r="C4" s="42"/>
    </row>
    <row r="6" spans="1:4" ht="42" customHeight="1" x14ac:dyDescent="0.25">
      <c r="B6" s="43" t="s">
        <v>53</v>
      </c>
      <c r="C6" s="43"/>
    </row>
    <row r="7" spans="1:4" x14ac:dyDescent="0.25">
      <c r="B7" s="33" t="s">
        <v>39</v>
      </c>
      <c r="C7" s="34" t="s">
        <v>40</v>
      </c>
    </row>
    <row r="8" spans="1:4" x14ac:dyDescent="0.25">
      <c r="B8" s="33" t="s">
        <v>41</v>
      </c>
      <c r="C8" s="35">
        <v>44817</v>
      </c>
    </row>
    <row r="9" spans="1:4" x14ac:dyDescent="0.25">
      <c r="B9" s="33" t="s">
        <v>42</v>
      </c>
      <c r="C9" s="44" t="s">
        <v>52</v>
      </c>
      <c r="D9" s="44"/>
    </row>
    <row r="10" spans="1:4" x14ac:dyDescent="0.25">
      <c r="B10" s="33"/>
      <c r="C10" s="34"/>
    </row>
    <row r="11" spans="1:4" x14ac:dyDescent="0.25">
      <c r="B11" s="36" t="s">
        <v>43</v>
      </c>
      <c r="C11" s="37"/>
    </row>
    <row r="12" spans="1:4" x14ac:dyDescent="0.25">
      <c r="A12" s="38" t="s">
        <v>44</v>
      </c>
      <c r="B12" s="53" t="s">
        <v>47</v>
      </c>
      <c r="C12" s="37"/>
    </row>
    <row r="13" spans="1:4" x14ac:dyDescent="0.25">
      <c r="A13" s="38" t="s">
        <v>44</v>
      </c>
      <c r="B13" s="53" t="s">
        <v>49</v>
      </c>
      <c r="C13" s="37"/>
    </row>
    <row r="14" spans="1:4" x14ac:dyDescent="0.25">
      <c r="A14" s="38" t="s">
        <v>44</v>
      </c>
      <c r="B14" s="53" t="s">
        <v>48</v>
      </c>
      <c r="C14" s="37"/>
    </row>
    <row r="15" spans="1:4" x14ac:dyDescent="0.25">
      <c r="A15" s="38" t="s">
        <v>44</v>
      </c>
      <c r="B15" s="53" t="s">
        <v>50</v>
      </c>
      <c r="C15" s="37"/>
    </row>
    <row r="16" spans="1:4" s="39" customFormat="1" x14ac:dyDescent="0.25">
      <c r="B16" s="40"/>
    </row>
    <row r="18" spans="7:7" x14ac:dyDescent="0.25">
      <c r="G18" s="32" t="s">
        <v>38</v>
      </c>
    </row>
  </sheetData>
  <mergeCells count="3">
    <mergeCell ref="B4:C4"/>
    <mergeCell ref="B6:C6"/>
    <mergeCell ref="C9:D9"/>
  </mergeCells>
  <hyperlinks>
    <hyperlink ref="C7" r:id="rId1" display="https://www.Ablebits.com" xr:uid="{C7B28F2B-CE2B-4B9E-BEB1-C4530966CBDB}"/>
    <hyperlink ref="B12" location="'Basic formula'!A1" display="Basic IMAGE formula" xr:uid="{302041AF-6B64-42EF-B11A-56F9E95FBD60}"/>
    <hyperlink ref="B13" location="'Product list with images'!A1" display="A product list with pictures" xr:uid="{64159083-3EA6-4C35-A70A-1E0AFCF6EF7E}"/>
    <hyperlink ref="B14" location="'Return matching image'!A1" display="Return an image based on another cell value" xr:uid="{05E72245-9A05-4866-893E-65FDDBDA06C4}"/>
    <hyperlink ref="B15" location="'Drop-down with image'!A1" display="A dropdown list with pictures" xr:uid="{F1F18865-6B46-4AAC-9EAE-D7E7ADD679D4}"/>
    <hyperlink ref="C9:D9" r:id="rId2" display="Excel IMAGE function to insert picture in cell" xr:uid="{E3B01F3D-6D6E-49BD-8794-C495F7E5589C}"/>
  </hyperlinks>
  <pageMargins left="0.7" right="0.7" top="0.75" bottom="0.75" header="0.3" footer="0.3"/>
  <pageSetup orientation="portrait" r:id="rId3"/>
  <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AD8909-026B-4982-8B4B-DA9FA5D0BEE1}">
  <dimension ref="B1:F5"/>
  <sheetViews>
    <sheetView showGridLines="0" workbookViewId="0">
      <selection activeCell="B1" sqref="B1:E1"/>
    </sheetView>
  </sheetViews>
  <sheetFormatPr defaultRowHeight="15" x14ac:dyDescent="0.25"/>
  <cols>
    <col min="1" max="1" width="4.7109375" customWidth="1"/>
    <col min="2" max="2" width="14.85546875" customWidth="1"/>
    <col min="3" max="3" width="32.7109375" customWidth="1"/>
    <col min="4" max="4" width="50.7109375" bestFit="1" customWidth="1"/>
  </cols>
  <sheetData>
    <row r="1" spans="2:6" ht="24" customHeight="1" x14ac:dyDescent="0.25">
      <c r="B1" s="46" t="s">
        <v>0</v>
      </c>
      <c r="C1" s="46"/>
      <c r="D1" s="46"/>
      <c r="E1" s="46"/>
      <c r="F1" s="4"/>
    </row>
    <row r="2" spans="2:6" x14ac:dyDescent="0.25">
      <c r="B2" s="45" t="s">
        <v>2</v>
      </c>
      <c r="C2" s="45"/>
      <c r="D2" s="45"/>
      <c r="E2" s="45"/>
    </row>
    <row r="4" spans="2:6" ht="71.25" customHeight="1" x14ac:dyDescent="0.25">
      <c r="B4" s="2" t="s">
        <v>1</v>
      </c>
      <c r="C4" s="3" t="e" vm="1">
        <f>_xlfn.IMAGE("https://cdn.ablebits.com/_img-blog/image-function/items/umbrella.png", "umbrella")</f>
        <v>#VALUE!</v>
      </c>
      <c r="D4" s="41" t="s">
        <v>45</v>
      </c>
    </row>
    <row r="5" spans="2:6" ht="71.25" customHeight="1" x14ac:dyDescent="0.25">
      <c r="B5" s="2" t="s">
        <v>3</v>
      </c>
      <c r="C5" s="3" t="e" vm="2">
        <f>_xlfn.IMAGE("https://cdn.ablebits.com/_img-blog/image-function/items/water.jpg", "ocean", 1)</f>
        <v>#VALUE!</v>
      </c>
      <c r="D5" s="41" t="s">
        <v>46</v>
      </c>
    </row>
  </sheetData>
  <mergeCells count="2">
    <mergeCell ref="B1:E1"/>
    <mergeCell ref="B2:E2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4DD671-C367-4948-9F57-5A793BE4AE99}">
  <dimension ref="A1:E13"/>
  <sheetViews>
    <sheetView workbookViewId="0">
      <selection activeCell="E3" sqref="E3"/>
    </sheetView>
  </sheetViews>
  <sheetFormatPr defaultRowHeight="15" x14ac:dyDescent="0.25"/>
  <cols>
    <col min="1" max="5" width="16.7109375" customWidth="1"/>
  </cols>
  <sheetData>
    <row r="1" spans="1:5" ht="23.25" x14ac:dyDescent="0.35">
      <c r="A1" s="5" t="s">
        <v>30</v>
      </c>
      <c r="B1" s="5"/>
      <c r="C1" s="6"/>
      <c r="D1" s="6"/>
      <c r="E1" s="7"/>
    </row>
    <row r="2" spans="1:5" x14ac:dyDescent="0.25">
      <c r="A2" s="8" t="s">
        <v>4</v>
      </c>
      <c r="B2" s="8" t="s">
        <v>5</v>
      </c>
      <c r="C2" s="8" t="s">
        <v>6</v>
      </c>
      <c r="D2" s="8" t="s">
        <v>7</v>
      </c>
      <c r="E2" s="8" t="s">
        <v>8</v>
      </c>
    </row>
    <row r="3" spans="1:5" ht="29.25" customHeight="1" x14ac:dyDescent="0.25">
      <c r="A3" s="9" t="s">
        <v>9</v>
      </c>
      <c r="B3" s="9" t="s">
        <v>10</v>
      </c>
      <c r="C3" s="10">
        <v>30</v>
      </c>
      <c r="D3" s="11">
        <v>20</v>
      </c>
      <c r="E3" s="12" t="e" vm="3">
        <f>_xlfn.IMAGE("https://cdn.ablebits.com/_img-blog/image-function/items/boots.jpg", "Wellington boots")</f>
        <v>#VALUE!</v>
      </c>
    </row>
    <row r="4" spans="1:5" ht="30" customHeight="1" x14ac:dyDescent="0.25">
      <c r="A4" s="9" t="s">
        <v>11</v>
      </c>
      <c r="B4" s="9" t="s">
        <v>12</v>
      </c>
      <c r="C4" s="10">
        <v>10</v>
      </c>
      <c r="D4" s="11">
        <v>50</v>
      </c>
      <c r="E4" s="1" t="e" vm="4">
        <f>_xlfn.IMAGE("https://cdn.ablebits.com/_img-blog/image-function/items/dress.jpg", "dress")</f>
        <v>#VALUE!</v>
      </c>
    </row>
    <row r="5" spans="1:5" ht="30" customHeight="1" x14ac:dyDescent="0.25">
      <c r="A5" s="9" t="s">
        <v>13</v>
      </c>
      <c r="B5" s="9" t="s">
        <v>14</v>
      </c>
      <c r="C5" s="10">
        <v>40</v>
      </c>
      <c r="D5" s="11">
        <v>15</v>
      </c>
      <c r="E5" s="12" t="e" vm="5">
        <f>_xlfn.IMAGE("https://cdn.ablebits.com/_img-blog/image-function/items/glasses.png", "glasses")</f>
        <v>#VALUE!</v>
      </c>
    </row>
    <row r="6" spans="1:5" ht="30" customHeight="1" x14ac:dyDescent="0.25">
      <c r="A6" s="9" t="s">
        <v>15</v>
      </c>
      <c r="B6" s="9" t="s">
        <v>16</v>
      </c>
      <c r="C6" s="10">
        <v>12</v>
      </c>
      <c r="D6" s="11">
        <v>26</v>
      </c>
      <c r="E6" s="1" t="e" vm="6">
        <f>_xlfn.IMAGE("https://cdn.ablebits.com/_img-blog/image-function/items/women-hat.jpg", "hat")</f>
        <v>#VALUE!</v>
      </c>
    </row>
    <row r="7" spans="1:5" ht="30" customHeight="1" x14ac:dyDescent="0.25">
      <c r="A7" s="9" t="s">
        <v>17</v>
      </c>
      <c r="B7" s="9" t="s">
        <v>18</v>
      </c>
      <c r="C7" s="10">
        <v>10</v>
      </c>
      <c r="D7" s="11">
        <v>100</v>
      </c>
      <c r="E7" s="1" t="e" vm="7">
        <f>_xlfn.IMAGE("https://cdn.ablebits.com/_img-blog/image-function/items/jacket2.png", "jacke")</f>
        <v>#VALUE!</v>
      </c>
    </row>
    <row r="8" spans="1:5" ht="30" customHeight="1" x14ac:dyDescent="0.25">
      <c r="A8" s="9" t="s">
        <v>19</v>
      </c>
      <c r="B8" s="9" t="s">
        <v>20</v>
      </c>
      <c r="C8" s="10">
        <v>19</v>
      </c>
      <c r="D8" s="11">
        <v>30</v>
      </c>
      <c r="E8" s="12" t="e" vm="8">
        <f>_xlfn.IMAGE("https://cdn.ablebits.com/_img-blog/image-function/items/shorts-blue.jpg", "shorts")</f>
        <v>#VALUE!</v>
      </c>
    </row>
    <row r="9" spans="1:5" ht="30" customHeight="1" x14ac:dyDescent="0.25">
      <c r="A9" s="9" t="s">
        <v>21</v>
      </c>
      <c r="B9" s="9" t="s">
        <v>22</v>
      </c>
      <c r="C9" s="10">
        <v>25</v>
      </c>
      <c r="D9" s="11">
        <v>8</v>
      </c>
      <c r="E9" s="1" t="e" vm="9">
        <f>_xlfn.IMAGE("https://cdn.ablebits.com/_img-blog/image-function/items/slippers.jpg", "slippers")</f>
        <v>#VALUE!</v>
      </c>
    </row>
    <row r="10" spans="1:5" ht="30" customHeight="1" x14ac:dyDescent="0.25">
      <c r="A10" s="9" t="s">
        <v>23</v>
      </c>
      <c r="B10" s="9" t="s">
        <v>24</v>
      </c>
      <c r="C10" s="10">
        <v>7</v>
      </c>
      <c r="D10" s="11">
        <v>50</v>
      </c>
      <c r="E10" s="12" t="e" vm="10">
        <f>_xlfn.IMAGE("https://cdn.ablebits.com/_img-blog/image-function/items/suitecase.jpg", "suitecase")</f>
        <v>#VALUE!</v>
      </c>
    </row>
    <row r="11" spans="1:5" ht="30" customHeight="1" x14ac:dyDescent="0.25">
      <c r="A11" s="9" t="s">
        <v>25</v>
      </c>
      <c r="B11" s="9" t="s">
        <v>26</v>
      </c>
      <c r="C11" s="10">
        <v>15</v>
      </c>
      <c r="D11" s="11">
        <v>60</v>
      </c>
      <c r="E11" s="1" t="e" vm="11">
        <f>_xlfn.IMAGE("https://cdn.ablebits.com/_img-blog/image-function/items/swimming-suite.png", "swimming-suite")</f>
        <v>#VALUE!</v>
      </c>
    </row>
    <row r="12" spans="1:5" ht="30" customHeight="1" x14ac:dyDescent="0.25">
      <c r="A12" s="9" t="s">
        <v>27</v>
      </c>
      <c r="B12" s="9" t="s">
        <v>28</v>
      </c>
      <c r="C12" s="10">
        <v>20</v>
      </c>
      <c r="D12" s="11">
        <v>14</v>
      </c>
      <c r="E12" s="1" t="e" vm="12">
        <f>_xlfn.IMAGE("https://cdn.ablebits.com/_img-blog/image-function/items/t-shirt.jpg", "t-shirt")</f>
        <v>#VALUE!</v>
      </c>
    </row>
    <row r="13" spans="1:5" ht="30" customHeight="1" x14ac:dyDescent="0.25">
      <c r="A13" s="9" t="s">
        <v>29</v>
      </c>
      <c r="B13" s="9" t="s">
        <v>1</v>
      </c>
      <c r="C13" s="10">
        <v>25</v>
      </c>
      <c r="D13" s="11">
        <v>18</v>
      </c>
      <c r="E13" s="1" t="e" vm="1">
        <f>_xlfn.IMAGE("https://cdn.ablebits.com/_img-blog/image-function/items/umbrella.png", "umbrella")</f>
        <v>#VALUE!</v>
      </c>
    </row>
  </sheetData>
  <conditionalFormatting sqref="A3:D13">
    <cfRule type="expression" dxfId="29" priority="9">
      <formula>#REF!=1</formula>
    </cfRule>
    <cfRule type="expression" dxfId="28" priority="10">
      <formula>"If(blnBinNo=""True"")"</formula>
    </cfRule>
  </conditionalFormatting>
  <conditionalFormatting sqref="E4">
    <cfRule type="expression" dxfId="27" priority="7">
      <formula>#REF!=1</formula>
    </cfRule>
    <cfRule type="expression" dxfId="26" priority="8">
      <formula>"If(blnBinNo=""True"")"</formula>
    </cfRule>
  </conditionalFormatting>
  <conditionalFormatting sqref="E6">
    <cfRule type="expression" dxfId="25" priority="5">
      <formula>#REF!=1</formula>
    </cfRule>
    <cfRule type="expression" dxfId="24" priority="6">
      <formula>"If(blnBinNo=""True"")"</formula>
    </cfRule>
  </conditionalFormatting>
  <conditionalFormatting sqref="E8">
    <cfRule type="expression" dxfId="23" priority="3">
      <formula>#REF!=1</formula>
    </cfRule>
    <cfRule type="expression" dxfId="22" priority="4">
      <formula>"If(blnBinNo=""True"")"</formula>
    </cfRule>
  </conditionalFormatting>
  <conditionalFormatting sqref="E10">
    <cfRule type="expression" dxfId="21" priority="1">
      <formula>#REF!=1</formula>
    </cfRule>
    <cfRule type="expression" dxfId="20" priority="2">
      <formula>"If(blnBinNo=""True"")"</formula>
    </cfRule>
  </conditionalFormatting>
  <dataValidations count="4">
    <dataValidation allowBlank="1" showInputMessage="1" showErrorMessage="1" prompt="Enter SKU in this column" sqref="A2" xr:uid="{8D14F02D-9A6E-448C-A4BC-46BFCE5557EE}"/>
    <dataValidation allowBlank="1" showInputMessage="1" showErrorMessage="1" prompt="Enter a description of the item in this column" sqref="B2" xr:uid="{2B3D2527-0896-4609-BDB5-D324A3965CD6}"/>
    <dataValidation allowBlank="1" showInputMessage="1" showErrorMessage="1" prompt="Enter the quantity of each item in this column" sqref="C2" xr:uid="{040702FD-6DC8-43C9-84E1-8EC0545AC6A0}"/>
    <dataValidation allowBlank="1" showInputMessage="1" showErrorMessage="1" prompt="Enter the cost of each item in this column" sqref="D2" xr:uid="{13EC947F-48D9-4D22-9447-EE1CDEFCD462}"/>
  </dataValidation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6DF662-639B-46A4-B89E-62D53CE1DA77}">
  <dimension ref="A1:R24"/>
  <sheetViews>
    <sheetView showGridLines="0" workbookViewId="0">
      <selection activeCell="A2" sqref="A2"/>
    </sheetView>
  </sheetViews>
  <sheetFormatPr defaultRowHeight="15" x14ac:dyDescent="0.25"/>
  <cols>
    <col min="1" max="1" width="16.7109375" customWidth="1"/>
    <col min="2" max="2" width="28" customWidth="1"/>
    <col min="3" max="5" width="16.7109375" customWidth="1"/>
  </cols>
  <sheetData>
    <row r="1" spans="1:18" x14ac:dyDescent="0.25">
      <c r="A1" s="13" t="s">
        <v>32</v>
      </c>
      <c r="B1" s="14" t="s">
        <v>33</v>
      </c>
    </row>
    <row r="2" spans="1:18" ht="124.5" customHeight="1" x14ac:dyDescent="0.25">
      <c r="A2" s="15" t="s">
        <v>10</v>
      </c>
      <c r="B2" s="16" t="e" vm="13">
        <f>_xlfn.XLOOKUP(A2,Product_list[ITEM],Product_list[IMAGE])</f>
        <v>#VALUE!</v>
      </c>
    </row>
    <row r="3" spans="1:18" ht="21.75" customHeight="1" x14ac:dyDescent="0.25"/>
    <row r="4" spans="1:18" ht="23.25" x14ac:dyDescent="0.35">
      <c r="A4" s="5" t="s">
        <v>30</v>
      </c>
      <c r="B4" s="5"/>
      <c r="C4" s="6"/>
      <c r="D4" s="6"/>
      <c r="E4" s="7"/>
    </row>
    <row r="5" spans="1:18" x14ac:dyDescent="0.25">
      <c r="A5" s="17" t="s">
        <v>4</v>
      </c>
      <c r="B5" s="18" t="s">
        <v>31</v>
      </c>
      <c r="C5" s="18" t="s">
        <v>6</v>
      </c>
      <c r="D5" s="18" t="s">
        <v>7</v>
      </c>
      <c r="E5" s="19" t="s">
        <v>8</v>
      </c>
    </row>
    <row r="6" spans="1:18" ht="29.25" customHeight="1" x14ac:dyDescent="0.25">
      <c r="A6" s="20" t="s">
        <v>9</v>
      </c>
      <c r="B6" s="21" t="s">
        <v>10</v>
      </c>
      <c r="C6" s="22">
        <v>30</v>
      </c>
      <c r="D6" s="23">
        <v>20</v>
      </c>
      <c r="E6" s="24" t="e" vm="14">
        <f>_xlfn.IMAGE("https://cdn.ablebits.com/_img-blog/image-function/items/rubber-boots.jpg", "Wellington boots")</f>
        <v>#VALUE!</v>
      </c>
    </row>
    <row r="7" spans="1:18" ht="30" customHeight="1" x14ac:dyDescent="0.25">
      <c r="A7" s="20" t="s">
        <v>11</v>
      </c>
      <c r="B7" s="25" t="s">
        <v>12</v>
      </c>
      <c r="C7" s="22">
        <v>10</v>
      </c>
      <c r="D7" s="23">
        <v>50</v>
      </c>
      <c r="E7" s="26" t="e" vm="15">
        <f>_xlfn.IMAGE("https://cdn.ablebits.com/_img-blog/image-function/items/dress.jpg", "Dress")</f>
        <v>#VALUE!</v>
      </c>
    </row>
    <row r="8" spans="1:18" ht="30" customHeight="1" x14ac:dyDescent="0.25">
      <c r="A8" s="20" t="s">
        <v>13</v>
      </c>
      <c r="B8" s="21" t="s">
        <v>14</v>
      </c>
      <c r="C8" s="22">
        <v>40</v>
      </c>
      <c r="D8" s="23">
        <v>15</v>
      </c>
      <c r="E8" s="24" t="e" vm="16">
        <f>_xlfn.IMAGE("https://cdn.ablebits.com/_img-blog/image-function/items/glasses.png", "Glasses")</f>
        <v>#VALUE!</v>
      </c>
    </row>
    <row r="9" spans="1:18" ht="30" customHeight="1" x14ac:dyDescent="0.25">
      <c r="A9" s="20" t="s">
        <v>15</v>
      </c>
      <c r="B9" s="25" t="s">
        <v>16</v>
      </c>
      <c r="C9" s="22">
        <v>12</v>
      </c>
      <c r="D9" s="23">
        <v>26</v>
      </c>
      <c r="E9" s="26" t="e" vm="17">
        <f>_xlfn.IMAGE("https://cdn.ablebits.com/_img-blog/image-function/items/women-hat.jpg", "Hat")</f>
        <v>#VALUE!</v>
      </c>
    </row>
    <row r="10" spans="1:18" ht="30" customHeight="1" x14ac:dyDescent="0.25">
      <c r="A10" s="20" t="s">
        <v>17</v>
      </c>
      <c r="B10" s="25" t="s">
        <v>18</v>
      </c>
      <c r="C10" s="22">
        <v>10</v>
      </c>
      <c r="D10" s="23">
        <v>100</v>
      </c>
      <c r="E10" s="26" t="e" vm="18">
        <f>_xlfn.IMAGE("https://cdn.ablebits.com/_img-blog/image-function/items/jacket2.png", "Jacket")</f>
        <v>#VALUE!</v>
      </c>
    </row>
    <row r="11" spans="1:18" ht="30" customHeight="1" x14ac:dyDescent="0.25">
      <c r="A11" s="20" t="s">
        <v>19</v>
      </c>
      <c r="B11" s="25" t="s">
        <v>20</v>
      </c>
      <c r="C11" s="22">
        <v>19</v>
      </c>
      <c r="D11" s="23">
        <v>30</v>
      </c>
      <c r="E11" s="24" t="e" vm="19">
        <f>_xlfn.IMAGE("https://cdn.ablebits.com/_img-blog/image-function/items/shorts-blue.jpg", "Shorts")</f>
        <v>#VALUE!</v>
      </c>
      <c r="R11" t="s">
        <v>38</v>
      </c>
    </row>
    <row r="12" spans="1:18" ht="30" customHeight="1" x14ac:dyDescent="0.25">
      <c r="A12" s="20" t="s">
        <v>21</v>
      </c>
      <c r="B12" s="25" t="s">
        <v>22</v>
      </c>
      <c r="C12" s="22">
        <v>25</v>
      </c>
      <c r="D12" s="23">
        <v>8</v>
      </c>
      <c r="E12" s="26" t="e" vm="20">
        <f>_xlfn.IMAGE("https://cdn.ablebits.com/_img-blog/image-function/items/slippers.jpg", "Slippers")</f>
        <v>#VALUE!</v>
      </c>
    </row>
    <row r="13" spans="1:18" ht="30" customHeight="1" x14ac:dyDescent="0.25">
      <c r="A13" s="20" t="s">
        <v>23</v>
      </c>
      <c r="B13" s="25" t="s">
        <v>24</v>
      </c>
      <c r="C13" s="22">
        <v>7</v>
      </c>
      <c r="D13" s="23">
        <v>50</v>
      </c>
      <c r="E13" s="24" t="e" vm="21">
        <f>_xlfn.IMAGE("https://cdn.ablebits.com/_img-blog/image-function/items/suitecase.jpg", "Suitcase")</f>
        <v>#VALUE!</v>
      </c>
    </row>
    <row r="14" spans="1:18" ht="30" customHeight="1" x14ac:dyDescent="0.25">
      <c r="A14" s="20" t="s">
        <v>25</v>
      </c>
      <c r="B14" s="25" t="s">
        <v>26</v>
      </c>
      <c r="C14" s="22">
        <v>15</v>
      </c>
      <c r="D14" s="23">
        <v>60</v>
      </c>
      <c r="E14" s="26" t="e" vm="22">
        <f>_xlfn.IMAGE("https://cdn.ablebits.com/_img-blog/image-function/items/swimming-suite.png", "Swimsuit")</f>
        <v>#VALUE!</v>
      </c>
    </row>
    <row r="15" spans="1:18" ht="30" customHeight="1" x14ac:dyDescent="0.25">
      <c r="A15" s="20" t="s">
        <v>27</v>
      </c>
      <c r="B15" s="25" t="s">
        <v>28</v>
      </c>
      <c r="C15" s="22">
        <v>20</v>
      </c>
      <c r="D15" s="23">
        <v>14</v>
      </c>
      <c r="E15" s="26" t="e" vm="23">
        <f>_xlfn.IMAGE("https://cdn.ablebits.com/_img-blog/image-function/items/t-shirt.jpg", "T-shirt")</f>
        <v>#VALUE!</v>
      </c>
    </row>
    <row r="16" spans="1:18" ht="30" customHeight="1" x14ac:dyDescent="0.25">
      <c r="A16" s="20" t="s">
        <v>29</v>
      </c>
      <c r="B16" s="25" t="s">
        <v>1</v>
      </c>
      <c r="C16" s="22">
        <v>25</v>
      </c>
      <c r="D16" s="23">
        <v>18</v>
      </c>
      <c r="E16" s="26" t="e" vm="24">
        <f>_xlfn.IMAGE("https://cdn.ablebits.com/_img-blog/image-function/items/umbrella.png", "Umbrella")</f>
        <v>#VALUE!</v>
      </c>
    </row>
    <row r="24" spans="17:17" x14ac:dyDescent="0.25">
      <c r="Q24" t="s">
        <v>38</v>
      </c>
    </row>
  </sheetData>
  <conditionalFormatting sqref="A6:D16">
    <cfRule type="expression" dxfId="19" priority="9">
      <formula>#REF!=1</formula>
    </cfRule>
    <cfRule type="expression" dxfId="18" priority="10">
      <formula>"If(blnBinNo=""True"")"</formula>
    </cfRule>
  </conditionalFormatting>
  <conditionalFormatting sqref="E7">
    <cfRule type="expression" dxfId="17" priority="7">
      <formula>#REF!=1</formula>
    </cfRule>
    <cfRule type="expression" dxfId="16" priority="8">
      <formula>"If(blnBinNo=""True"")"</formula>
    </cfRule>
  </conditionalFormatting>
  <conditionalFormatting sqref="E9">
    <cfRule type="expression" dxfId="15" priority="5">
      <formula>#REF!=1</formula>
    </cfRule>
    <cfRule type="expression" dxfId="14" priority="6">
      <formula>"If(blnBinNo=""True"")"</formula>
    </cfRule>
  </conditionalFormatting>
  <conditionalFormatting sqref="E11">
    <cfRule type="expression" dxfId="13" priority="3">
      <formula>#REF!=1</formula>
    </cfRule>
    <cfRule type="expression" dxfId="12" priority="4">
      <formula>"If(blnBinNo=""True"")"</formula>
    </cfRule>
  </conditionalFormatting>
  <conditionalFormatting sqref="E13">
    <cfRule type="expression" dxfId="11" priority="1">
      <formula>#REF!=1</formula>
    </cfRule>
    <cfRule type="expression" dxfId="10" priority="2">
      <formula>"If(blnBinNo=""True"")"</formula>
    </cfRule>
  </conditionalFormatting>
  <dataValidations count="5">
    <dataValidation allowBlank="1" showInputMessage="1" showErrorMessage="1" prompt="Enter the cost of each item in this column" sqref="D5" xr:uid="{BD7AF19E-0DDE-43DE-AA8D-8AFA27C1E807}"/>
    <dataValidation allowBlank="1" showInputMessage="1" showErrorMessage="1" prompt="Enter the quantity of each item in this column" sqref="C5" xr:uid="{104E4F61-4451-4042-8522-802C71E93D89}"/>
    <dataValidation allowBlank="1" showInputMessage="1" showErrorMessage="1" prompt="Enter a description of the item in this column" sqref="B5" xr:uid="{A6AF9179-68B8-4797-B9B0-0B278D4253B2}"/>
    <dataValidation allowBlank="1" showInputMessage="1" showErrorMessage="1" prompt="Enter SKU in this column" sqref="A5" xr:uid="{6AE8CE3B-AD36-4893-ABE6-27B7F6C42D58}"/>
    <dataValidation type="list" allowBlank="1" showInputMessage="1" showErrorMessage="1" sqref="A2" xr:uid="{7E3F9B7A-D3B1-4C4B-BA30-64BBF88E1FC1}">
      <formula1>Items</formula1>
    </dataValidation>
  </dataValidations>
  <pageMargins left="0.7" right="0.7" top="0.75" bottom="0.75" header="0.3" footer="0.3"/>
  <pageSetup orientation="portrait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4AEF73-4370-4C6E-8948-0348E68241C7}">
  <dimension ref="A1:E20"/>
  <sheetViews>
    <sheetView showGridLines="0" workbookViewId="0">
      <selection activeCell="A2" sqref="A2:B2"/>
    </sheetView>
  </sheetViews>
  <sheetFormatPr defaultRowHeight="15" x14ac:dyDescent="0.25"/>
  <cols>
    <col min="1" max="2" width="16.7109375" customWidth="1"/>
    <col min="3" max="4" width="15.42578125" customWidth="1"/>
    <col min="5" max="5" width="16.7109375" customWidth="1"/>
    <col min="10" max="10" width="22.140625" customWidth="1"/>
  </cols>
  <sheetData>
    <row r="1" spans="1:5" x14ac:dyDescent="0.25">
      <c r="A1" s="51" t="s">
        <v>32</v>
      </c>
      <c r="B1" s="52"/>
    </row>
    <row r="2" spans="1:5" ht="83.25" customHeight="1" x14ac:dyDescent="0.25">
      <c r="A2" s="49" t="e" vm="21">
        <v>#VALUE!</v>
      </c>
      <c r="B2" s="50"/>
    </row>
    <row r="3" spans="1:5" ht="16.5" customHeight="1" x14ac:dyDescent="0.25">
      <c r="A3" s="47" t="s">
        <v>34</v>
      </c>
      <c r="B3" s="48"/>
    </row>
    <row r="4" spans="1:5" ht="16.5" customHeight="1" x14ac:dyDescent="0.25">
      <c r="A4" s="27" t="s">
        <v>35</v>
      </c>
      <c r="B4" s="28" t="str">
        <f>_xlfn.XLOOKUP($A$2, Product_list1[IMAGE], Product_list1[ITEM])</f>
        <v>Suitcase</v>
      </c>
    </row>
    <row r="5" spans="1:5" ht="16.5" customHeight="1" x14ac:dyDescent="0.25">
      <c r="A5" s="27" t="s">
        <v>36</v>
      </c>
      <c r="B5" s="28">
        <f>_xlfn.XLOOKUP($A$2, Product_list1[IMAGE], Product_list1[QTY])</f>
        <v>7</v>
      </c>
    </row>
    <row r="6" spans="1:5" ht="16.5" customHeight="1" x14ac:dyDescent="0.25">
      <c r="A6" s="29" t="s">
        <v>37</v>
      </c>
      <c r="B6" s="30">
        <f>_xlfn.XLOOKUP($A$2, Product_list1[IMAGE], Product_list1[COST])</f>
        <v>50</v>
      </c>
    </row>
    <row r="7" spans="1:5" ht="16.5" customHeight="1" x14ac:dyDescent="0.25">
      <c r="B7" s="31"/>
    </row>
    <row r="8" spans="1:5" ht="23.25" x14ac:dyDescent="0.35">
      <c r="A8" s="5" t="s">
        <v>30</v>
      </c>
      <c r="B8" s="5"/>
      <c r="C8" s="6"/>
      <c r="D8" s="6"/>
      <c r="E8" s="7"/>
    </row>
    <row r="9" spans="1:5" x14ac:dyDescent="0.25">
      <c r="A9" s="17" t="s">
        <v>4</v>
      </c>
      <c r="B9" s="18" t="s">
        <v>31</v>
      </c>
      <c r="C9" s="18" t="s">
        <v>6</v>
      </c>
      <c r="D9" s="18" t="s">
        <v>7</v>
      </c>
      <c r="E9" s="19" t="s">
        <v>8</v>
      </c>
    </row>
    <row r="10" spans="1:5" ht="29.25" customHeight="1" x14ac:dyDescent="0.25">
      <c r="A10" s="20" t="s">
        <v>9</v>
      </c>
      <c r="B10" s="21" t="s">
        <v>10</v>
      </c>
      <c r="C10" s="22">
        <v>30</v>
      </c>
      <c r="D10" s="23">
        <v>20</v>
      </c>
      <c r="E10" s="24" t="e" vm="25">
        <f>_xlfn.IMAGE("https://cdn.ablebits.com/_img-blog/image-function/items/rubber-boots.jpg", "Boots")</f>
        <v>#VALUE!</v>
      </c>
    </row>
    <row r="11" spans="1:5" ht="30" customHeight="1" x14ac:dyDescent="0.25">
      <c r="A11" s="20" t="s">
        <v>11</v>
      </c>
      <c r="B11" s="25" t="s">
        <v>12</v>
      </c>
      <c r="C11" s="22">
        <v>10</v>
      </c>
      <c r="D11" s="23">
        <v>50</v>
      </c>
      <c r="E11" s="26" t="e" vm="15">
        <f>_xlfn.IMAGE("https://cdn.ablebits.com/_img-blog/image-function/items/dress.jpg", "Dress")</f>
        <v>#VALUE!</v>
      </c>
    </row>
    <row r="12" spans="1:5" ht="30" customHeight="1" x14ac:dyDescent="0.25">
      <c r="A12" s="20" t="s">
        <v>13</v>
      </c>
      <c r="B12" s="21" t="s">
        <v>14</v>
      </c>
      <c r="C12" s="22">
        <v>40</v>
      </c>
      <c r="D12" s="23">
        <v>15</v>
      </c>
      <c r="E12" s="24" t="e" vm="16">
        <f>_xlfn.IMAGE("https://cdn.ablebits.com/_img-blog/image-function/items/glasses.png", "Glasses")</f>
        <v>#VALUE!</v>
      </c>
    </row>
    <row r="13" spans="1:5" ht="30" customHeight="1" x14ac:dyDescent="0.25">
      <c r="A13" s="20" t="s">
        <v>15</v>
      </c>
      <c r="B13" s="25" t="s">
        <v>16</v>
      </c>
      <c r="C13" s="22">
        <v>12</v>
      </c>
      <c r="D13" s="23">
        <v>26</v>
      </c>
      <c r="E13" s="26" t="e" vm="17">
        <f>_xlfn.IMAGE("https://cdn.ablebits.com/_img-blog/image-function/items/women-hat.jpg", "Hat")</f>
        <v>#VALUE!</v>
      </c>
    </row>
    <row r="14" spans="1:5" ht="30" customHeight="1" x14ac:dyDescent="0.25">
      <c r="A14" s="20" t="s">
        <v>17</v>
      </c>
      <c r="B14" s="25" t="s">
        <v>18</v>
      </c>
      <c r="C14" s="22">
        <v>10</v>
      </c>
      <c r="D14" s="23">
        <v>100</v>
      </c>
      <c r="E14" s="26" t="e" vm="18">
        <f>_xlfn.IMAGE("https://cdn.ablebits.com/_img-blog/image-function/items/jacket2.png", "Jacket")</f>
        <v>#VALUE!</v>
      </c>
    </row>
    <row r="15" spans="1:5" ht="30" customHeight="1" x14ac:dyDescent="0.25">
      <c r="A15" s="20" t="s">
        <v>19</v>
      </c>
      <c r="B15" s="25" t="s">
        <v>20</v>
      </c>
      <c r="C15" s="22">
        <v>19</v>
      </c>
      <c r="D15" s="23">
        <v>30</v>
      </c>
      <c r="E15" s="24" t="e" vm="19">
        <f>_xlfn.IMAGE("https://cdn.ablebits.com/_img-blog/image-function/items/shorts-blue.jpg", "Shorts")</f>
        <v>#VALUE!</v>
      </c>
    </row>
    <row r="16" spans="1:5" ht="30" customHeight="1" x14ac:dyDescent="0.25">
      <c r="A16" s="20" t="s">
        <v>21</v>
      </c>
      <c r="B16" s="25" t="s">
        <v>22</v>
      </c>
      <c r="C16" s="22">
        <v>25</v>
      </c>
      <c r="D16" s="23">
        <v>8</v>
      </c>
      <c r="E16" s="26" t="e" vm="20">
        <f>_xlfn.IMAGE("https://cdn.ablebits.com/_img-blog/image-function/items/slippers.jpg", "Slippers")</f>
        <v>#VALUE!</v>
      </c>
    </row>
    <row r="17" spans="1:5" ht="30" customHeight="1" x14ac:dyDescent="0.25">
      <c r="A17" s="20" t="s">
        <v>23</v>
      </c>
      <c r="B17" s="25" t="s">
        <v>24</v>
      </c>
      <c r="C17" s="22">
        <v>7</v>
      </c>
      <c r="D17" s="23">
        <v>50</v>
      </c>
      <c r="E17" s="24" t="e" vm="21">
        <f>_xlfn.IMAGE("https://cdn.ablebits.com/_img-blog/image-function/items/suitecase.jpg", "Suitcase")</f>
        <v>#VALUE!</v>
      </c>
    </row>
    <row r="18" spans="1:5" ht="30" customHeight="1" x14ac:dyDescent="0.25">
      <c r="A18" s="20" t="s">
        <v>25</v>
      </c>
      <c r="B18" s="25" t="s">
        <v>26</v>
      </c>
      <c r="C18" s="22">
        <v>15</v>
      </c>
      <c r="D18" s="23">
        <v>60</v>
      </c>
      <c r="E18" s="26" t="e" vm="22">
        <f>_xlfn.IMAGE("https://cdn.ablebits.com/_img-blog/image-function/items/swimming-suite.png", "Swimsuit")</f>
        <v>#VALUE!</v>
      </c>
    </row>
    <row r="19" spans="1:5" ht="30" customHeight="1" x14ac:dyDescent="0.25">
      <c r="A19" s="20" t="s">
        <v>27</v>
      </c>
      <c r="B19" s="25" t="s">
        <v>28</v>
      </c>
      <c r="C19" s="22">
        <v>20</v>
      </c>
      <c r="D19" s="23">
        <v>14</v>
      </c>
      <c r="E19" s="26" t="e" vm="23">
        <f>_xlfn.IMAGE("https://cdn.ablebits.com/_img-blog/image-function/items/t-shirt.jpg", "T-shirt")</f>
        <v>#VALUE!</v>
      </c>
    </row>
    <row r="20" spans="1:5" ht="30" customHeight="1" x14ac:dyDescent="0.25">
      <c r="A20" s="20" t="s">
        <v>29</v>
      </c>
      <c r="B20" s="25" t="s">
        <v>1</v>
      </c>
      <c r="C20" s="22">
        <v>25</v>
      </c>
      <c r="D20" s="23">
        <v>18</v>
      </c>
      <c r="E20" s="26" t="e" vm="24">
        <f>_xlfn.IMAGE("https://cdn.ablebits.com/_img-blog/image-function/items/umbrella.png", "Umbrella")</f>
        <v>#VALUE!</v>
      </c>
    </row>
  </sheetData>
  <mergeCells count="3">
    <mergeCell ref="A3:B3"/>
    <mergeCell ref="A1:B1"/>
    <mergeCell ref="A2:B2"/>
  </mergeCells>
  <conditionalFormatting sqref="A10:D20">
    <cfRule type="expression" dxfId="9" priority="9">
      <formula>#REF!=1</formula>
    </cfRule>
    <cfRule type="expression" dxfId="8" priority="10">
      <formula>"If(blnBinNo=""True"")"</formula>
    </cfRule>
  </conditionalFormatting>
  <conditionalFormatting sqref="E11">
    <cfRule type="expression" dxfId="7" priority="7">
      <formula>#REF!=1</formula>
    </cfRule>
    <cfRule type="expression" dxfId="6" priority="8">
      <formula>"If(blnBinNo=""True"")"</formula>
    </cfRule>
  </conditionalFormatting>
  <conditionalFormatting sqref="E13">
    <cfRule type="expression" dxfId="5" priority="5">
      <formula>#REF!=1</formula>
    </cfRule>
    <cfRule type="expression" dxfId="4" priority="6">
      <formula>"If(blnBinNo=""True"")"</formula>
    </cfRule>
  </conditionalFormatting>
  <conditionalFormatting sqref="E15">
    <cfRule type="expression" dxfId="3" priority="3">
      <formula>#REF!=1</formula>
    </cfRule>
    <cfRule type="expression" dxfId="2" priority="4">
      <formula>"If(blnBinNo=""True"")"</formula>
    </cfRule>
  </conditionalFormatting>
  <conditionalFormatting sqref="E17">
    <cfRule type="expression" dxfId="1" priority="1">
      <formula>#REF!=1</formula>
    </cfRule>
    <cfRule type="expression" dxfId="0" priority="2">
      <formula>"If(blnBinNo=""True"")"</formula>
    </cfRule>
  </conditionalFormatting>
  <dataValidations count="5">
    <dataValidation type="list" allowBlank="1" showInputMessage="1" showErrorMessage="1" sqref="A2:B2" xr:uid="{A48390B1-8228-4145-8159-9D63C1A5543E}">
      <formula1>Images</formula1>
    </dataValidation>
    <dataValidation allowBlank="1" showInputMessage="1" showErrorMessage="1" prompt="Enter SKU in this column" sqref="A9" xr:uid="{0642CF62-1025-4282-BB03-5F20B0994D48}"/>
    <dataValidation allowBlank="1" showInputMessage="1" showErrorMessage="1" prompt="Enter a description of the item in this column" sqref="B9" xr:uid="{32520AE3-FA78-4300-ACA2-1516FDF3B44E}"/>
    <dataValidation allowBlank="1" showInputMessage="1" showErrorMessage="1" prompt="Enter the quantity of each item in this column" sqref="C9" xr:uid="{59F055A9-73CD-4E49-91A3-6F56B8342EDB}"/>
    <dataValidation allowBlank="1" showInputMessage="1" showErrorMessage="1" prompt="Enter the cost of each item in this column" sqref="D9" xr:uid="{9A8FC0AD-4911-4E9B-B6DC-AF7755B6953B}"/>
  </dataValidations>
  <pageMargins left="0.7" right="0.7" top="0.75" bottom="0.75" header="0.3" footer="0.3"/>
  <pageSetup orientation="portrait" r:id="rId1"/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4</vt:i4>
      </vt:variant>
    </vt:vector>
  </HeadingPairs>
  <TitlesOfParts>
    <vt:vector size="9" baseType="lpstr">
      <vt:lpstr>IMAGE function - Examples</vt:lpstr>
      <vt:lpstr>Basic formula</vt:lpstr>
      <vt:lpstr>Product list with images</vt:lpstr>
      <vt:lpstr>Return matching image</vt:lpstr>
      <vt:lpstr>Drop-down with image</vt:lpstr>
      <vt:lpstr>'Drop-down with image'!Images</vt:lpstr>
      <vt:lpstr>Images</vt:lpstr>
      <vt:lpstr>'Drop-down with image'!Items</vt:lpstr>
      <vt:lpstr>Items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sveta</dc:creator>
  <cp:lastModifiedBy>Svetlana Cheusheva</cp:lastModifiedBy>
  <dcterms:created xsi:type="dcterms:W3CDTF">2022-09-12T09:53:34Z</dcterms:created>
  <dcterms:modified xsi:type="dcterms:W3CDTF">2022-09-13T14:12:09Z</dcterms:modified>
</cp:coreProperties>
</file>