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em.Ushakov\Documents\examples\excel-tutorials-examples\"/>
    </mc:Choice>
  </mc:AlternateContent>
  <xr:revisionPtr revIDLastSave="0" documentId="13_ncr:1_{9E81D8A4-3F61-4CB0-8E09-1F8B1BD94CA5}" xr6:coauthVersionLast="45" xr6:coauthVersionMax="45" xr10:uidLastSave="{00000000-0000-0000-0000-000000000000}"/>
  <bookViews>
    <workbookView xWindow="-98" yWindow="-98" windowWidth="28996" windowHeight="15796" xr2:uid="{B9ED4FB2-A71B-4D6D-A308-9F99C230921B}"/>
  </bookViews>
  <sheets>
    <sheet name="MAXIFS Function - Examples" sheetId="10" r:id="rId1"/>
    <sheet name="MAXIFS with one condition" sheetId="1" r:id="rId2"/>
    <sheet name="MAXIFS with multiple criteria" sheetId="2" r:id="rId3"/>
    <sheet name="MAXIFS with logical operators" sheetId="3" r:id="rId4"/>
    <sheet name="MAXIFS with wildcard char" sheetId="7" r:id="rId5"/>
    <sheet name="MAXIFS with dates" sheetId="8" r:id="rId6"/>
    <sheet name="MAXIFS with OR logic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3" l="1"/>
  <c r="F2" i="9" l="1"/>
  <c r="G2" i="8"/>
  <c r="G2" i="7"/>
  <c r="G2" i="3"/>
  <c r="H4" i="2"/>
  <c r="G4" i="2"/>
  <c r="H3" i="2" l="1"/>
  <c r="G3" i="2"/>
  <c r="G2" i="1"/>
</calcChain>
</file>

<file path=xl/sharedStrings.xml><?xml version="1.0" encoding="utf-8"?>
<sst xmlns="http://schemas.openxmlformats.org/spreadsheetml/2006/main" count="210" uniqueCount="45">
  <si>
    <t>Name</t>
  </si>
  <si>
    <t>Jackson</t>
  </si>
  <si>
    <t>Aiden</t>
  </si>
  <si>
    <t>Lucas</t>
  </si>
  <si>
    <t>Liam</t>
  </si>
  <si>
    <t>Noah</t>
  </si>
  <si>
    <t>Ethan</t>
  </si>
  <si>
    <t>Mason</t>
  </si>
  <si>
    <t>Caden</t>
  </si>
  <si>
    <t>Oliver</t>
  </si>
  <si>
    <t>Jacob</t>
  </si>
  <si>
    <t>Age</t>
  </si>
  <si>
    <t>Sport</t>
  </si>
  <si>
    <t>Football</t>
  </si>
  <si>
    <t>Volleyball</t>
  </si>
  <si>
    <t>Basketball</t>
  </si>
  <si>
    <t>Running</t>
  </si>
  <si>
    <t xml:space="preserve">	Height, cm</t>
  </si>
  <si>
    <t>Max height</t>
  </si>
  <si>
    <t>Max height, cm</t>
  </si>
  <si>
    <t>School</t>
  </si>
  <si>
    <t>Junior</t>
  </si>
  <si>
    <t>Senior</t>
  </si>
  <si>
    <t>Age between</t>
  </si>
  <si>
    <t>Sport excluding</t>
  </si>
  <si>
    <t xml:space="preserve">Sport </t>
  </si>
  <si>
    <t>ball</t>
  </si>
  <si>
    <t>Birth date</t>
  </si>
  <si>
    <t>or</t>
  </si>
  <si>
    <t>Author</t>
  </si>
  <si>
    <t>Last update</t>
  </si>
  <si>
    <t>Tutorial URL</t>
  </si>
  <si>
    <t>Sample Workbook to Excel MAXIFS Function</t>
  </si>
  <si>
    <t>The workbook shows how to use the MAXIFS function to find the maximum value with one or multiple conditions.</t>
  </si>
  <si>
    <t>Find the highest value with one condition</t>
  </si>
  <si>
    <t>Find the highest value based on multiple criteria</t>
  </si>
  <si>
    <t>Excel MAXIFS with logical operators</t>
  </si>
  <si>
    <t>MAXIFS with wildcard characters</t>
  </si>
  <si>
    <t>MAXIFS function with dates</t>
  </si>
  <si>
    <t>Get max value based on multiple criteria with OR logic</t>
  </si>
  <si>
    <t>Ablebits.com</t>
  </si>
  <si>
    <t>Excel MAXIFS function - get largest value based on multiple criteria</t>
  </si>
  <si>
    <t>Examples:</t>
  </si>
  <si>
    <t xml:space="preserve">•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</si>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</sst>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1"/>
      <color theme="1"/>
      <name val="Calibri"/>
      <family val="2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0" xfId="0" applyFont="1" applyFill="1"/>
    <xf numFmtId="0" fontId="0" fillId="0" borderId="2" xfId="0" applyBorder="1"/>
    <xf numFmtId="0" fontId="1" fillId="0" borderId="3" xfId="0" applyFont="1" applyFill="1" applyBorder="1"/>
    <xf numFmtId="0" fontId="0" fillId="0" borderId="4" xfId="0" applyBorder="1"/>
    <xf numFmtId="0" fontId="1" fillId="0" borderId="1" xfId="0" applyFont="1" applyBorder="1"/>
    <xf numFmtId="0" fontId="1" fillId="0" borderId="5" xfId="0" applyFont="1" applyBorder="1"/>
    <xf numFmtId="0" fontId="0" fillId="0" borderId="6" xfId="0" applyBorder="1"/>
    <xf numFmtId="0" fontId="0" fillId="3" borderId="0" xfId="0" applyFill="1"/>
    <xf numFmtId="0" fontId="1" fillId="0" borderId="5" xfId="0" applyFont="1" applyFill="1" applyBorder="1"/>
    <xf numFmtId="0" fontId="0" fillId="4" borderId="0" xfId="0" applyFill="1"/>
    <xf numFmtId="0" fontId="0" fillId="0" borderId="0" xfId="0" applyFill="1"/>
    <xf numFmtId="0" fontId="2" fillId="0" borderId="4" xfId="0" applyFont="1" applyFill="1" applyBorder="1"/>
    <xf numFmtId="0" fontId="2" fillId="0" borderId="0" xfId="0" applyFont="1" applyFill="1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164" fontId="0" fillId="3" borderId="0" xfId="0" applyNumberFormat="1" applyFill="1"/>
    <xf numFmtId="0" fontId="0" fillId="0" borderId="7" xfId="0" applyBorder="1"/>
    <xf numFmtId="0" fontId="0" fillId="3" borderId="0" xfId="0" applyFill="1" applyBorder="1"/>
    <xf numFmtId="0" fontId="0" fillId="4" borderId="6" xfId="0" applyFill="1" applyBorder="1"/>
    <xf numFmtId="0" fontId="0" fillId="0" borderId="3" xfId="0" applyBorder="1"/>
    <xf numFmtId="0" fontId="2" fillId="0" borderId="8" xfId="0" applyFont="1" applyFill="1" applyBorder="1"/>
    <xf numFmtId="0" fontId="0" fillId="4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6" fillId="5" borderId="0" xfId="3" applyFill="1"/>
    <xf numFmtId="0" fontId="7" fillId="5" borderId="0" xfId="3" applyFont="1" applyFill="1" applyAlignment="1">
      <alignment horizontal="left"/>
    </xf>
    <xf numFmtId="0" fontId="6" fillId="5" borderId="0" xfId="3" applyFill="1" applyAlignment="1">
      <alignment vertical="top" wrapText="1"/>
    </xf>
    <xf numFmtId="0" fontId="6" fillId="5" borderId="0" xfId="3" applyFill="1" applyAlignment="1">
      <alignment horizontal="left"/>
    </xf>
    <xf numFmtId="0" fontId="9" fillId="5" borderId="0" xfId="4" applyFont="1" applyFill="1"/>
    <xf numFmtId="164" fontId="6" fillId="5" borderId="0" xfId="3" applyNumberFormat="1" applyFill="1" applyAlignment="1">
      <alignment horizontal="left"/>
    </xf>
    <xf numFmtId="0" fontId="10" fillId="5" borderId="0" xfId="4" applyFont="1" applyFill="1"/>
    <xf numFmtId="0" fontId="5" fillId="5" borderId="0" xfId="3" applyFont="1" applyFill="1" applyAlignment="1">
      <alignment vertical="top"/>
    </xf>
    <xf numFmtId="0" fontId="6" fillId="5" borderId="0" xfId="3" applyFill="1" applyAlignment="1">
      <alignment vertical="top"/>
    </xf>
    <xf numFmtId="0" fontId="6" fillId="5" borderId="0" xfId="3" applyFill="1" applyAlignment="1">
      <alignment horizontal="right"/>
    </xf>
    <xf numFmtId="0" fontId="10" fillId="5" borderId="0" xfId="4" applyFont="1" applyFill="1" applyAlignment="1">
      <alignment horizontal="left"/>
    </xf>
    <xf numFmtId="0" fontId="6" fillId="0" borderId="0" xfId="3"/>
  </cellXfs>
  <cellStyles count="5">
    <cellStyle name="Hyperlink 2" xfId="2" xr:uid="{28FB0B0B-D751-40DA-8A06-A324CF78DC03}"/>
    <cellStyle name="Hyperlink 3" xfId="4" xr:uid="{9227040D-3AE6-4B85-929A-C80F1DCFEF32}"/>
    <cellStyle name="Normal" xfId="0" builtinId="0"/>
    <cellStyle name="Normal 2" xfId="1" xr:uid="{8FD600CA-D4E6-4305-926D-2FDF5C3C4FE8}"/>
    <cellStyle name="Normal 3" xfId="3" xr:uid="{73039273-41C0-44EC-9907-455302CE3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177113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82A042-606B-4E68-9C16-4504E14CA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1063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17</xdr:row>
      <xdr:rowOff>161925</xdr:rowOff>
    </xdr:from>
    <xdr:to>
      <xdr:col>2</xdr:col>
      <xdr:colOff>4991072</xdr:colOff>
      <xdr:row>23</xdr:row>
      <xdr:rowOff>82836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95B51D-35E5-4016-B9A6-232852E0E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6042660"/>
          <a:ext cx="6105497" cy="1006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9/10/23/maxifs-function-excel-find-max-value-multiple-criteria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CE14-07FF-4249-949F-37DE2EA13B08}">
  <dimension ref="A2:G20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34" customWidth="1"/>
    <col min="2" max="2" width="15.73046875" style="34" customWidth="1"/>
    <col min="3" max="3" width="75.53125" style="34" customWidth="1"/>
    <col min="4" max="16384" width="9.1328125" style="34"/>
  </cols>
  <sheetData>
    <row r="2" spans="1:4" ht="18.399999999999999" customHeight="1" x14ac:dyDescent="0.45"/>
    <row r="3" spans="1:4" ht="15" customHeight="1" x14ac:dyDescent="0.45"/>
    <row r="4" spans="1:4" ht="34.5" x14ac:dyDescent="1">
      <c r="B4" s="35" t="s">
        <v>32</v>
      </c>
      <c r="C4" s="35"/>
    </row>
    <row r="6" spans="1:4" ht="34.5" customHeight="1" x14ac:dyDescent="0.45">
      <c r="B6" s="36" t="s">
        <v>33</v>
      </c>
      <c r="C6" s="36"/>
    </row>
    <row r="7" spans="1:4" x14ac:dyDescent="0.45">
      <c r="B7" s="37" t="s">
        <v>29</v>
      </c>
      <c r="C7" s="38" t="s">
        <v>40</v>
      </c>
    </row>
    <row r="8" spans="1:4" x14ac:dyDescent="0.45">
      <c r="B8" s="37" t="s">
        <v>30</v>
      </c>
      <c r="C8" s="39">
        <v>43734</v>
      </c>
    </row>
    <row r="9" spans="1:4" x14ac:dyDescent="0.45">
      <c r="B9" s="37" t="s">
        <v>31</v>
      </c>
      <c r="C9" s="40" t="s">
        <v>41</v>
      </c>
      <c r="D9" s="40"/>
    </row>
    <row r="10" spans="1:4" x14ac:dyDescent="0.45">
      <c r="B10" s="37"/>
      <c r="C10" s="38"/>
    </row>
    <row r="11" spans="1:4" x14ac:dyDescent="0.45">
      <c r="B11" s="41" t="s">
        <v>42</v>
      </c>
      <c r="C11" s="42"/>
    </row>
    <row r="12" spans="1:4" x14ac:dyDescent="0.45">
      <c r="A12" s="43" t="s">
        <v>43</v>
      </c>
      <c r="B12" s="44" t="s">
        <v>34</v>
      </c>
      <c r="C12" s="44"/>
    </row>
    <row r="13" spans="1:4" x14ac:dyDescent="0.45">
      <c r="A13" s="43" t="s">
        <v>43</v>
      </c>
      <c r="B13" s="44" t="s">
        <v>35</v>
      </c>
      <c r="C13" s="44"/>
    </row>
    <row r="14" spans="1:4" x14ac:dyDescent="0.45">
      <c r="A14" s="43" t="s">
        <v>43</v>
      </c>
      <c r="B14" s="44" t="s">
        <v>36</v>
      </c>
      <c r="C14" s="44"/>
    </row>
    <row r="15" spans="1:4" x14ac:dyDescent="0.45">
      <c r="A15" s="43" t="s">
        <v>43</v>
      </c>
      <c r="B15" s="44" t="s">
        <v>37</v>
      </c>
      <c r="C15" s="44"/>
    </row>
    <row r="16" spans="1:4" x14ac:dyDescent="0.45">
      <c r="A16" s="43" t="s">
        <v>43</v>
      </c>
      <c r="B16" s="44" t="s">
        <v>38</v>
      </c>
      <c r="C16" s="44"/>
    </row>
    <row r="17" spans="1:7" x14ac:dyDescent="0.45">
      <c r="A17" s="43" t="s">
        <v>43</v>
      </c>
      <c r="B17" s="44" t="s">
        <v>39</v>
      </c>
      <c r="C17" s="44"/>
    </row>
    <row r="18" spans="1:7" s="45" customFormat="1" x14ac:dyDescent="0.45"/>
    <row r="20" spans="1:7" x14ac:dyDescent="0.45">
      <c r="G20" s="34" t="s">
        <v>44</v>
      </c>
    </row>
  </sheetData>
  <mergeCells count="9">
    <mergeCell ref="B17:C17"/>
    <mergeCell ref="B12:C12"/>
    <mergeCell ref="B13:C13"/>
    <mergeCell ref="B14:C14"/>
    <mergeCell ref="B15:C15"/>
    <mergeCell ref="B16:C16"/>
    <mergeCell ref="B4:C4"/>
    <mergeCell ref="B6:C6"/>
    <mergeCell ref="C9:D9"/>
  </mergeCells>
  <hyperlinks>
    <hyperlink ref="C7" r:id="rId1" display="https://www.Ablebits.com" xr:uid="{DBC222F1-1C3C-48D8-9D01-5AB9BF276281}"/>
    <hyperlink ref="C9" r:id="rId2" display="Excel SMALL function with examples" xr:uid="{78FBA3BE-D7DD-495D-AFD7-5823575B7BCC}"/>
    <hyperlink ref="B13" location="'Vlookup multiple criteria'!A1" display="Vlookup multiple criteria" xr:uid="{5BCD5D8A-C026-4BB0-9007-638134778463}"/>
    <hyperlink ref="B14" location="'Vlookup Nth instance'!A1" display="Vlookup and return Nth match" xr:uid="{8AC5F344-53CC-4A33-9380-736958184DEC}"/>
    <hyperlink ref="B15" location="'Vlookup 2nd instance'!A1" display="Vlookup and return 2nd instance" xr:uid="{00CE267A-648F-42DE-89DF-BCA40F94CD39}"/>
    <hyperlink ref="B16" location="'Reverse search'!A1" display="Reverse search" xr:uid="{316DB824-74C0-496E-AE9C-F591FA29F3E5}"/>
    <hyperlink ref="B17" location="'Compare columns for match'!A1" display="Compare two columns for matches" xr:uid="{8B759BF2-BAC9-44CB-9FD3-58546716B17D}"/>
    <hyperlink ref="B12" location="'Vlookup 2 values'!A1" display="Vlookup based on two values" xr:uid="{D04E0BF1-B7EC-40C9-8F87-7D02F586A2FC}"/>
    <hyperlink ref="C9:D9" r:id="rId3" display="Excel MAXIFS function - get largest value based on multiple criteria" xr:uid="{8D16A25F-C07C-4F01-B311-A5C0D468A1C5}"/>
    <hyperlink ref="B16:C16" location="'MAXIFS with dates'!A1" display="MAXIFS function with dates" xr:uid="{D536A6C8-84B2-467E-8EDB-A36CB15DBB85}"/>
    <hyperlink ref="B17:C17" location="'MAXIFS with OR logic'!A1" display="Get max value based on multiple criteria with OR logic" xr:uid="{221F013D-2735-4A52-9BFF-0781EB18DA13}"/>
    <hyperlink ref="B12:C12" location="'MAXIFS with one condition'!A1" display="Find the highest value with one condition" xr:uid="{01C69E6C-9F23-4F57-9C6B-89E3E8FDB382}"/>
    <hyperlink ref="B13:C13" location="'MAXIFS with multiple criteria'!A1" display="Find the highest value based on multiple criteria" xr:uid="{3C5B2FE7-493A-4249-BADD-C205F047BD37}"/>
    <hyperlink ref="B14:C14" location="'MAXIFS with logical operators'!A1" display="Excel MAXIFS with logical operators" xr:uid="{05A73F36-C4EF-429F-AD76-108DE32C072D}"/>
    <hyperlink ref="B15:C15" location="'MAXIFS with wildcard char'!A1" display="MAXIFS with wildcard characters" xr:uid="{F439F89D-6E70-4068-BB55-7439B6A167D9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899A-7A93-45E5-AABD-A92CDA4860F1}">
  <dimension ref="A1:G11"/>
  <sheetViews>
    <sheetView workbookViewId="0">
      <selection activeCell="G2" sqref="G2"/>
    </sheetView>
  </sheetViews>
  <sheetFormatPr defaultRowHeight="14.25" x14ac:dyDescent="0.45"/>
  <cols>
    <col min="2" max="3" width="11.3984375" customWidth="1"/>
    <col min="4" max="4" width="10.73046875" customWidth="1"/>
    <col min="6" max="6" width="14.73046875" bestFit="1" customWidth="1"/>
  </cols>
  <sheetData>
    <row r="1" spans="1:7" x14ac:dyDescent="0.45">
      <c r="A1" s="1" t="s">
        <v>0</v>
      </c>
      <c r="B1" s="1" t="s">
        <v>12</v>
      </c>
      <c r="C1" s="1" t="s">
        <v>20</v>
      </c>
      <c r="D1" s="1" t="s">
        <v>17</v>
      </c>
      <c r="F1" s="5" t="s">
        <v>12</v>
      </c>
      <c r="G1" s="2" t="s">
        <v>13</v>
      </c>
    </row>
    <row r="2" spans="1:7" x14ac:dyDescent="0.45">
      <c r="A2" t="s">
        <v>2</v>
      </c>
      <c r="B2" t="s">
        <v>13</v>
      </c>
      <c r="C2" t="s">
        <v>21</v>
      </c>
      <c r="D2">
        <v>156</v>
      </c>
      <c r="F2" s="3" t="s">
        <v>19</v>
      </c>
      <c r="G2" s="4">
        <f>_xlfn.MAXIFS(D2:D11, B2:B11, G1)</f>
        <v>171</v>
      </c>
    </row>
    <row r="3" spans="1:7" x14ac:dyDescent="0.45">
      <c r="A3" t="s">
        <v>8</v>
      </c>
      <c r="B3" t="s">
        <v>14</v>
      </c>
      <c r="C3" t="s">
        <v>21</v>
      </c>
      <c r="D3">
        <v>165</v>
      </c>
    </row>
    <row r="4" spans="1:7" x14ac:dyDescent="0.45">
      <c r="A4" t="s">
        <v>6</v>
      </c>
      <c r="B4" t="s">
        <v>16</v>
      </c>
      <c r="C4" t="s">
        <v>22</v>
      </c>
      <c r="D4">
        <v>173</v>
      </c>
    </row>
    <row r="5" spans="1:7" x14ac:dyDescent="0.45">
      <c r="A5" t="s">
        <v>1</v>
      </c>
      <c r="B5" t="s">
        <v>16</v>
      </c>
      <c r="C5" t="s">
        <v>22</v>
      </c>
      <c r="D5">
        <v>170</v>
      </c>
    </row>
    <row r="6" spans="1:7" x14ac:dyDescent="0.45">
      <c r="A6" t="s">
        <v>10</v>
      </c>
      <c r="B6" t="s">
        <v>15</v>
      </c>
      <c r="C6" s="11" t="s">
        <v>22</v>
      </c>
      <c r="D6">
        <v>168</v>
      </c>
    </row>
    <row r="7" spans="1:7" x14ac:dyDescent="0.45">
      <c r="A7" t="s">
        <v>4</v>
      </c>
      <c r="B7" t="s">
        <v>15</v>
      </c>
      <c r="C7" s="11" t="s">
        <v>21</v>
      </c>
      <c r="D7">
        <v>160</v>
      </c>
    </row>
    <row r="8" spans="1:7" x14ac:dyDescent="0.45">
      <c r="A8" s="8" t="s">
        <v>3</v>
      </c>
      <c r="B8" s="8" t="s">
        <v>13</v>
      </c>
      <c r="C8" s="8" t="s">
        <v>22</v>
      </c>
      <c r="D8" s="8">
        <v>171</v>
      </c>
    </row>
    <row r="9" spans="1:7" x14ac:dyDescent="0.45">
      <c r="A9" t="s">
        <v>7</v>
      </c>
      <c r="B9" t="s">
        <v>14</v>
      </c>
      <c r="C9" t="s">
        <v>22</v>
      </c>
      <c r="D9">
        <v>179</v>
      </c>
    </row>
    <row r="10" spans="1:7" x14ac:dyDescent="0.45">
      <c r="A10" t="s">
        <v>5</v>
      </c>
      <c r="B10" t="s">
        <v>16</v>
      </c>
      <c r="C10" t="s">
        <v>22</v>
      </c>
      <c r="D10">
        <v>169</v>
      </c>
    </row>
    <row r="11" spans="1:7" x14ac:dyDescent="0.45">
      <c r="A11" t="s">
        <v>9</v>
      </c>
      <c r="B11" t="s">
        <v>15</v>
      </c>
      <c r="C11" t="s">
        <v>21</v>
      </c>
      <c r="D11">
        <v>159</v>
      </c>
    </row>
  </sheetData>
  <sortState xmlns:xlrd2="http://schemas.microsoft.com/office/spreadsheetml/2017/richdata2" ref="A3:A12">
    <sortCondition ref="A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07D73-3A97-49A1-92D9-A94CB31A5418}">
  <dimension ref="A1:H11"/>
  <sheetViews>
    <sheetView workbookViewId="0">
      <selection activeCell="G3" sqref="G3"/>
    </sheetView>
  </sheetViews>
  <sheetFormatPr defaultRowHeight="14.25" x14ac:dyDescent="0.45"/>
  <cols>
    <col min="2" max="2" width="11.3984375" customWidth="1"/>
    <col min="4" max="4" width="10.73046875" customWidth="1"/>
    <col min="6" max="6" width="11.1328125" customWidth="1"/>
    <col min="7" max="7" width="10.86328125" customWidth="1"/>
    <col min="8" max="8" width="10.73046875" customWidth="1"/>
  </cols>
  <sheetData>
    <row r="1" spans="1:8" x14ac:dyDescent="0.45">
      <c r="A1" s="1" t="s">
        <v>0</v>
      </c>
      <c r="B1" s="1" t="s">
        <v>12</v>
      </c>
      <c r="C1" s="1" t="s">
        <v>20</v>
      </c>
      <c r="D1" s="1" t="s">
        <v>17</v>
      </c>
      <c r="F1" s="5" t="s">
        <v>12</v>
      </c>
      <c r="G1" s="24" t="s">
        <v>15</v>
      </c>
      <c r="H1" s="2" t="s">
        <v>15</v>
      </c>
    </row>
    <row r="2" spans="1:8" x14ac:dyDescent="0.45">
      <c r="A2" t="s">
        <v>2</v>
      </c>
      <c r="B2" t="s">
        <v>13</v>
      </c>
      <c r="C2" t="s">
        <v>21</v>
      </c>
      <c r="D2">
        <v>156</v>
      </c>
      <c r="F2" s="6" t="s">
        <v>20</v>
      </c>
      <c r="G2" s="15" t="s">
        <v>21</v>
      </c>
      <c r="H2" s="7" t="s">
        <v>22</v>
      </c>
    </row>
    <row r="3" spans="1:8" x14ac:dyDescent="0.45">
      <c r="A3" t="s">
        <v>8</v>
      </c>
      <c r="B3" t="s">
        <v>14</v>
      </c>
      <c r="C3" t="s">
        <v>21</v>
      </c>
      <c r="D3">
        <v>165</v>
      </c>
      <c r="F3" s="9" t="s">
        <v>18</v>
      </c>
      <c r="G3" s="25">
        <f>_xlfn.MAXIFS($D$2:$D$11, $B$2:$B$11, G1, $C$2:$C$11, G2)</f>
        <v>160</v>
      </c>
      <c r="H3" s="26">
        <f>_xlfn.MAXIFS($D$2:$D$11, $B$2:$B$11, H1, $C$2:$C$11, H2)</f>
        <v>168</v>
      </c>
    </row>
    <row r="4" spans="1:8" x14ac:dyDescent="0.45">
      <c r="A4" t="s">
        <v>6</v>
      </c>
      <c r="B4" t="s">
        <v>16</v>
      </c>
      <c r="C4" t="s">
        <v>22</v>
      </c>
      <c r="D4">
        <v>173</v>
      </c>
      <c r="F4" s="27" t="s">
        <v>0</v>
      </c>
      <c r="G4" s="28" t="str">
        <f>INDEX($A$2:$A$11, MATCH(_xlfn.MAXIFS($D$2:$D$11, $B$2:$B$11, G1, $C$2:$C$11, G2), $D$2:$D$11, 0))</f>
        <v>Liam</v>
      </c>
      <c r="H4" s="12" t="str">
        <f>INDEX($A$2:$A$11, MATCH(_xlfn.MAXIFS($D$2:$D$11, $B$2:$B$11, H1, $C$2:$C$11, H2), $D$2:$D$11, 0))</f>
        <v>Jacob</v>
      </c>
    </row>
    <row r="5" spans="1:8" x14ac:dyDescent="0.45">
      <c r="A5" t="s">
        <v>1</v>
      </c>
      <c r="B5" t="s">
        <v>16</v>
      </c>
      <c r="C5" t="s">
        <v>22</v>
      </c>
      <c r="D5">
        <v>170</v>
      </c>
    </row>
    <row r="6" spans="1:8" x14ac:dyDescent="0.45">
      <c r="A6" s="10" t="s">
        <v>10</v>
      </c>
      <c r="B6" s="10" t="s">
        <v>15</v>
      </c>
      <c r="C6" s="10" t="s">
        <v>22</v>
      </c>
      <c r="D6" s="10">
        <v>168</v>
      </c>
    </row>
    <row r="7" spans="1:8" x14ac:dyDescent="0.45">
      <c r="A7" s="8" t="s">
        <v>4</v>
      </c>
      <c r="B7" s="8" t="s">
        <v>15</v>
      </c>
      <c r="C7" s="8" t="s">
        <v>21</v>
      </c>
      <c r="D7" s="8">
        <v>160</v>
      </c>
    </row>
    <row r="8" spans="1:8" x14ac:dyDescent="0.45">
      <c r="A8" t="s">
        <v>3</v>
      </c>
      <c r="B8" t="s">
        <v>13</v>
      </c>
      <c r="C8" t="s">
        <v>22</v>
      </c>
      <c r="D8">
        <v>171</v>
      </c>
    </row>
    <row r="9" spans="1:8" x14ac:dyDescent="0.45">
      <c r="A9" t="s">
        <v>7</v>
      </c>
      <c r="B9" t="s">
        <v>14</v>
      </c>
      <c r="C9" t="s">
        <v>22</v>
      </c>
      <c r="D9">
        <v>179</v>
      </c>
    </row>
    <row r="10" spans="1:8" x14ac:dyDescent="0.45">
      <c r="A10" t="s">
        <v>5</v>
      </c>
      <c r="B10" t="s">
        <v>16</v>
      </c>
      <c r="C10" t="s">
        <v>22</v>
      </c>
      <c r="D10">
        <v>169</v>
      </c>
    </row>
    <row r="11" spans="1:8" x14ac:dyDescent="0.45">
      <c r="A11" t="s">
        <v>9</v>
      </c>
      <c r="B11" t="s">
        <v>15</v>
      </c>
      <c r="C11" t="s">
        <v>21</v>
      </c>
      <c r="D11">
        <v>159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C596-0E63-4D3F-8F3C-0B5B5258757F}">
  <dimension ref="A1:K11"/>
  <sheetViews>
    <sheetView workbookViewId="0">
      <selection activeCell="G2" sqref="G2:H2"/>
    </sheetView>
  </sheetViews>
  <sheetFormatPr defaultRowHeight="14.25" x14ac:dyDescent="0.45"/>
  <cols>
    <col min="2" max="2" width="11.3984375" customWidth="1"/>
    <col min="4" max="4" width="10.73046875" customWidth="1"/>
    <col min="6" max="6" width="13.3984375" customWidth="1"/>
    <col min="7" max="7" width="12" customWidth="1"/>
    <col min="10" max="10" width="14.86328125" bestFit="1" customWidth="1"/>
    <col min="11" max="11" width="13.1328125" customWidth="1"/>
  </cols>
  <sheetData>
    <row r="1" spans="1:11" x14ac:dyDescent="0.45">
      <c r="A1" s="1" t="s">
        <v>0</v>
      </c>
      <c r="B1" s="1" t="s">
        <v>12</v>
      </c>
      <c r="C1" s="1" t="s">
        <v>11</v>
      </c>
      <c r="D1" s="1" t="s">
        <v>17</v>
      </c>
      <c r="F1" s="6" t="s">
        <v>23</v>
      </c>
      <c r="G1" s="16">
        <v>13</v>
      </c>
      <c r="H1" s="17">
        <v>14</v>
      </c>
      <c r="J1" s="5" t="s">
        <v>24</v>
      </c>
      <c r="K1" s="19" t="s">
        <v>14</v>
      </c>
    </row>
    <row r="2" spans="1:11" x14ac:dyDescent="0.45">
      <c r="A2" t="s">
        <v>2</v>
      </c>
      <c r="B2" t="s">
        <v>13</v>
      </c>
      <c r="C2">
        <v>13</v>
      </c>
      <c r="D2">
        <v>156</v>
      </c>
      <c r="F2" s="3" t="s">
        <v>18</v>
      </c>
      <c r="G2" s="30">
        <f>_xlfn.MAXIFS(D2:D11, C2:C11, "&gt;="&amp;G1, C2:C11, "&lt;="&amp;H1)</f>
        <v>165</v>
      </c>
      <c r="H2" s="31"/>
      <c r="J2" s="3" t="s">
        <v>18</v>
      </c>
      <c r="K2" s="29">
        <f>_xlfn.MAXIFS(D2:D11, B2:B11, "&lt;&gt;"&amp;K1)</f>
        <v>173</v>
      </c>
    </row>
    <row r="3" spans="1:11" x14ac:dyDescent="0.45">
      <c r="A3" s="8" t="s">
        <v>8</v>
      </c>
      <c r="B3" s="8" t="s">
        <v>14</v>
      </c>
      <c r="C3" s="8">
        <v>14</v>
      </c>
      <c r="D3" s="8">
        <v>165</v>
      </c>
      <c r="F3" s="14"/>
      <c r="G3" s="13"/>
      <c r="H3" s="15"/>
    </row>
    <row r="4" spans="1:11" x14ac:dyDescent="0.45">
      <c r="A4" s="10" t="s">
        <v>6</v>
      </c>
      <c r="B4" s="10" t="s">
        <v>16</v>
      </c>
      <c r="C4" s="10">
        <v>17</v>
      </c>
      <c r="D4" s="10">
        <v>173</v>
      </c>
    </row>
    <row r="5" spans="1:11" x14ac:dyDescent="0.45">
      <c r="A5" t="s">
        <v>1</v>
      </c>
      <c r="B5" t="s">
        <v>16</v>
      </c>
      <c r="C5">
        <v>16</v>
      </c>
      <c r="D5">
        <v>170</v>
      </c>
    </row>
    <row r="6" spans="1:11" x14ac:dyDescent="0.45">
      <c r="A6" s="11" t="s">
        <v>10</v>
      </c>
      <c r="B6" s="11" t="s">
        <v>15</v>
      </c>
      <c r="C6" s="11">
        <v>15</v>
      </c>
      <c r="D6" s="11">
        <v>168</v>
      </c>
    </row>
    <row r="7" spans="1:11" x14ac:dyDescent="0.45">
      <c r="A7" s="11" t="s">
        <v>4</v>
      </c>
      <c r="B7" s="11" t="s">
        <v>15</v>
      </c>
      <c r="C7" s="11">
        <v>13</v>
      </c>
      <c r="D7" s="11">
        <v>160</v>
      </c>
    </row>
    <row r="8" spans="1:11" x14ac:dyDescent="0.45">
      <c r="A8" t="s">
        <v>3</v>
      </c>
      <c r="B8" t="s">
        <v>13</v>
      </c>
      <c r="C8">
        <v>16</v>
      </c>
      <c r="D8">
        <v>171</v>
      </c>
    </row>
    <row r="9" spans="1:11" x14ac:dyDescent="0.45">
      <c r="A9" t="s">
        <v>7</v>
      </c>
      <c r="B9" t="s">
        <v>14</v>
      </c>
      <c r="C9">
        <v>16</v>
      </c>
      <c r="D9">
        <v>179</v>
      </c>
    </row>
    <row r="10" spans="1:11" x14ac:dyDescent="0.45">
      <c r="A10" t="s">
        <v>5</v>
      </c>
      <c r="B10" t="s">
        <v>16</v>
      </c>
      <c r="C10">
        <v>15</v>
      </c>
      <c r="D10">
        <v>169</v>
      </c>
    </row>
    <row r="11" spans="1:11" x14ac:dyDescent="0.45">
      <c r="A11" t="s">
        <v>9</v>
      </c>
      <c r="B11" t="s">
        <v>15</v>
      </c>
      <c r="C11">
        <v>13</v>
      </c>
      <c r="D11">
        <v>159</v>
      </c>
    </row>
  </sheetData>
  <mergeCells count="1">
    <mergeCell ref="G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4FF1-2DCB-4619-8FC9-B78A27958124}">
  <dimension ref="A1:G11"/>
  <sheetViews>
    <sheetView workbookViewId="0">
      <selection activeCell="G2" sqref="G2"/>
    </sheetView>
  </sheetViews>
  <sheetFormatPr defaultRowHeight="14.25" x14ac:dyDescent="0.45"/>
  <cols>
    <col min="2" max="2" width="11.3984375" customWidth="1"/>
    <col min="4" max="4" width="10.73046875" customWidth="1"/>
    <col min="6" max="6" width="14.86328125" bestFit="1" customWidth="1"/>
    <col min="7" max="7" width="12" customWidth="1"/>
  </cols>
  <sheetData>
    <row r="1" spans="1:7" x14ac:dyDescent="0.45">
      <c r="A1" s="1" t="s">
        <v>0</v>
      </c>
      <c r="B1" s="1" t="s">
        <v>12</v>
      </c>
      <c r="C1" s="1" t="s">
        <v>11</v>
      </c>
      <c r="D1" s="1" t="s">
        <v>17</v>
      </c>
      <c r="F1" s="5" t="s">
        <v>25</v>
      </c>
      <c r="G1" s="19" t="s">
        <v>26</v>
      </c>
    </row>
    <row r="2" spans="1:7" x14ac:dyDescent="0.45">
      <c r="A2" t="s">
        <v>2</v>
      </c>
      <c r="B2" t="s">
        <v>13</v>
      </c>
      <c r="C2">
        <v>13</v>
      </c>
      <c r="D2">
        <v>156</v>
      </c>
      <c r="F2" s="3" t="s">
        <v>18</v>
      </c>
      <c r="G2" s="20">
        <f>_xlfn.MAXIFS(D2:D11, B2:B11, "*"&amp;G1)</f>
        <v>179</v>
      </c>
    </row>
    <row r="3" spans="1:7" x14ac:dyDescent="0.45">
      <c r="A3" s="11" t="s">
        <v>8</v>
      </c>
      <c r="B3" s="11" t="s">
        <v>14</v>
      </c>
      <c r="C3" s="11">
        <v>14</v>
      </c>
      <c r="D3" s="11">
        <v>165</v>
      </c>
      <c r="F3" s="14"/>
      <c r="G3" s="13"/>
    </row>
    <row r="4" spans="1:7" x14ac:dyDescent="0.45">
      <c r="A4" s="11" t="s">
        <v>6</v>
      </c>
      <c r="B4" s="11" t="s">
        <v>16</v>
      </c>
      <c r="C4" s="11">
        <v>17</v>
      </c>
      <c r="D4" s="11">
        <v>173</v>
      </c>
    </row>
    <row r="5" spans="1:7" x14ac:dyDescent="0.45">
      <c r="A5" t="s">
        <v>1</v>
      </c>
      <c r="B5" t="s">
        <v>16</v>
      </c>
      <c r="C5">
        <v>16</v>
      </c>
      <c r="D5">
        <v>170</v>
      </c>
    </row>
    <row r="6" spans="1:7" x14ac:dyDescent="0.45">
      <c r="A6" s="11" t="s">
        <v>10</v>
      </c>
      <c r="B6" s="11" t="s">
        <v>15</v>
      </c>
      <c r="C6" s="11">
        <v>15</v>
      </c>
      <c r="D6" s="11">
        <v>168</v>
      </c>
    </row>
    <row r="7" spans="1:7" x14ac:dyDescent="0.45">
      <c r="A7" s="11" t="s">
        <v>4</v>
      </c>
      <c r="B7" s="11" t="s">
        <v>15</v>
      </c>
      <c r="C7" s="11">
        <v>13</v>
      </c>
      <c r="D7" s="11">
        <v>160</v>
      </c>
    </row>
    <row r="8" spans="1:7" x14ac:dyDescent="0.45">
      <c r="A8" t="s">
        <v>3</v>
      </c>
      <c r="B8" t="s">
        <v>13</v>
      </c>
      <c r="C8">
        <v>16</v>
      </c>
      <c r="D8">
        <v>171</v>
      </c>
    </row>
    <row r="9" spans="1:7" x14ac:dyDescent="0.45">
      <c r="A9" s="8" t="s">
        <v>7</v>
      </c>
      <c r="B9" s="8" t="s">
        <v>14</v>
      </c>
      <c r="C9" s="8">
        <v>16</v>
      </c>
      <c r="D9" s="8">
        <v>179</v>
      </c>
    </row>
    <row r="10" spans="1:7" x14ac:dyDescent="0.45">
      <c r="A10" t="s">
        <v>5</v>
      </c>
      <c r="B10" t="s">
        <v>16</v>
      </c>
      <c r="C10">
        <v>15</v>
      </c>
      <c r="D10">
        <v>169</v>
      </c>
    </row>
    <row r="11" spans="1:7" x14ac:dyDescent="0.45">
      <c r="A11" t="s">
        <v>9</v>
      </c>
      <c r="B11" t="s">
        <v>15</v>
      </c>
      <c r="C11">
        <v>13</v>
      </c>
      <c r="D11">
        <v>159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EF92-13CB-4B5F-9493-CA4413831ED3}">
  <dimension ref="A1:G11"/>
  <sheetViews>
    <sheetView workbookViewId="0"/>
  </sheetViews>
  <sheetFormatPr defaultRowHeight="14.25" x14ac:dyDescent="0.45"/>
  <cols>
    <col min="2" max="2" width="11.3984375" customWidth="1"/>
    <col min="3" max="3" width="10.73046875" bestFit="1" customWidth="1"/>
    <col min="4" max="4" width="10.73046875" customWidth="1"/>
    <col min="6" max="6" width="14.86328125" bestFit="1" customWidth="1"/>
    <col min="7" max="7" width="12" customWidth="1"/>
  </cols>
  <sheetData>
    <row r="1" spans="1:7" x14ac:dyDescent="0.45">
      <c r="A1" s="1" t="s">
        <v>0</v>
      </c>
      <c r="B1" s="1" t="s">
        <v>12</v>
      </c>
      <c r="C1" s="1" t="s">
        <v>27</v>
      </c>
      <c r="D1" s="1" t="s">
        <v>17</v>
      </c>
      <c r="F1" s="5" t="s">
        <v>27</v>
      </c>
      <c r="G1" s="19">
        <v>2004</v>
      </c>
    </row>
    <row r="2" spans="1:7" x14ac:dyDescent="0.45">
      <c r="A2" t="s">
        <v>2</v>
      </c>
      <c r="B2" t="s">
        <v>13</v>
      </c>
      <c r="C2" s="21">
        <v>38739</v>
      </c>
      <c r="D2">
        <v>156</v>
      </c>
      <c r="F2" s="3" t="s">
        <v>18</v>
      </c>
      <c r="G2" s="20">
        <f>_xlfn.MAXIFS(D2:D11, C2:C11, "&gt;="&amp;DATE(G1,1,1), C2:C11, "&lt;="&amp;DATE(G1,12,31))</f>
        <v>169</v>
      </c>
    </row>
    <row r="3" spans="1:7" x14ac:dyDescent="0.45">
      <c r="A3" s="11" t="s">
        <v>8</v>
      </c>
      <c r="B3" s="11" t="s">
        <v>14</v>
      </c>
      <c r="C3" s="22">
        <v>38630</v>
      </c>
      <c r="D3" s="11">
        <v>165</v>
      </c>
      <c r="F3" s="14"/>
      <c r="G3" s="13"/>
    </row>
    <row r="4" spans="1:7" x14ac:dyDescent="0.45">
      <c r="A4" s="11" t="s">
        <v>6</v>
      </c>
      <c r="B4" s="11" t="s">
        <v>16</v>
      </c>
      <c r="C4" s="22">
        <v>37523</v>
      </c>
      <c r="D4" s="11">
        <v>173</v>
      </c>
    </row>
    <row r="5" spans="1:7" x14ac:dyDescent="0.45">
      <c r="A5" t="s">
        <v>1</v>
      </c>
      <c r="B5" t="s">
        <v>16</v>
      </c>
      <c r="C5" s="21">
        <v>37928</v>
      </c>
      <c r="D5">
        <v>170</v>
      </c>
    </row>
    <row r="6" spans="1:7" x14ac:dyDescent="0.45">
      <c r="A6" s="11" t="s">
        <v>10</v>
      </c>
      <c r="B6" s="11" t="s">
        <v>15</v>
      </c>
      <c r="C6" s="22">
        <v>38335</v>
      </c>
      <c r="D6" s="11">
        <v>168</v>
      </c>
    </row>
    <row r="7" spans="1:7" x14ac:dyDescent="0.45">
      <c r="A7" s="11" t="s">
        <v>4</v>
      </c>
      <c r="B7" s="11" t="s">
        <v>15</v>
      </c>
      <c r="C7" s="22">
        <v>38944</v>
      </c>
      <c r="D7" s="11">
        <v>160</v>
      </c>
    </row>
    <row r="8" spans="1:7" x14ac:dyDescent="0.45">
      <c r="A8" t="s">
        <v>3</v>
      </c>
      <c r="B8" t="s">
        <v>13</v>
      </c>
      <c r="C8" s="21">
        <v>37810</v>
      </c>
      <c r="D8">
        <v>171</v>
      </c>
    </row>
    <row r="9" spans="1:7" x14ac:dyDescent="0.45">
      <c r="A9" s="11" t="s">
        <v>7</v>
      </c>
      <c r="B9" s="11" t="s">
        <v>14</v>
      </c>
      <c r="C9" s="22">
        <v>37662</v>
      </c>
      <c r="D9" s="11">
        <v>179</v>
      </c>
    </row>
    <row r="10" spans="1:7" x14ac:dyDescent="0.45">
      <c r="A10" s="8" t="s">
        <v>5</v>
      </c>
      <c r="B10" s="8" t="s">
        <v>16</v>
      </c>
      <c r="C10" s="23">
        <v>38087</v>
      </c>
      <c r="D10" s="8">
        <v>169</v>
      </c>
    </row>
    <row r="11" spans="1:7" x14ac:dyDescent="0.45">
      <c r="A11" t="s">
        <v>9</v>
      </c>
      <c r="B11" t="s">
        <v>15</v>
      </c>
      <c r="C11" s="21">
        <v>38788</v>
      </c>
      <c r="D11">
        <v>159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5819-91C0-4625-BDBE-8AE5664C711F}">
  <dimension ref="A1:H11"/>
  <sheetViews>
    <sheetView workbookViewId="0">
      <selection activeCell="F2" sqref="F2:H2"/>
    </sheetView>
  </sheetViews>
  <sheetFormatPr defaultRowHeight="14.25" x14ac:dyDescent="0.45"/>
  <cols>
    <col min="2" max="2" width="11.3984375" customWidth="1"/>
    <col min="3" max="3" width="10.73046875" customWidth="1"/>
    <col min="5" max="5" width="12" customWidth="1"/>
    <col min="6" max="6" width="10.59765625" customWidth="1"/>
    <col min="7" max="7" width="5.3984375" customWidth="1"/>
    <col min="8" max="8" width="10" customWidth="1"/>
  </cols>
  <sheetData>
    <row r="1" spans="1:8" x14ac:dyDescent="0.45">
      <c r="A1" s="1" t="s">
        <v>0</v>
      </c>
      <c r="B1" s="1" t="s">
        <v>12</v>
      </c>
      <c r="C1" s="1" t="s">
        <v>17</v>
      </c>
      <c r="E1" s="5" t="s">
        <v>12</v>
      </c>
      <c r="F1" s="24" t="s">
        <v>15</v>
      </c>
      <c r="G1" s="18" t="s">
        <v>28</v>
      </c>
      <c r="H1" s="2" t="s">
        <v>13</v>
      </c>
    </row>
    <row r="2" spans="1:8" x14ac:dyDescent="0.45">
      <c r="A2" t="s">
        <v>2</v>
      </c>
      <c r="B2" t="s">
        <v>13</v>
      </c>
      <c r="C2">
        <v>156</v>
      </c>
      <c r="E2" s="3" t="s">
        <v>18</v>
      </c>
      <c r="F2" s="32">
        <f>MAX(_xlfn.MAXIFS(C2:C11, B2:B11, F1), _xlfn.MAXIFS(C2:C11, B2:B11, H1))</f>
        <v>171</v>
      </c>
      <c r="G2" s="32"/>
      <c r="H2" s="33"/>
    </row>
    <row r="3" spans="1:8" x14ac:dyDescent="0.45">
      <c r="A3" s="11" t="s">
        <v>8</v>
      </c>
      <c r="B3" s="11" t="s">
        <v>14</v>
      </c>
      <c r="C3" s="11">
        <v>165</v>
      </c>
      <c r="E3" s="14"/>
      <c r="F3" s="13"/>
      <c r="G3" s="13"/>
      <c r="H3" s="15"/>
    </row>
    <row r="4" spans="1:8" x14ac:dyDescent="0.45">
      <c r="A4" t="s">
        <v>6</v>
      </c>
      <c r="B4" t="s">
        <v>16</v>
      </c>
      <c r="C4">
        <v>173</v>
      </c>
    </row>
    <row r="5" spans="1:8" x14ac:dyDescent="0.45">
      <c r="A5" t="s">
        <v>1</v>
      </c>
      <c r="B5" t="s">
        <v>16</v>
      </c>
      <c r="C5">
        <v>170</v>
      </c>
    </row>
    <row r="6" spans="1:8" x14ac:dyDescent="0.45">
      <c r="A6" s="11" t="s">
        <v>10</v>
      </c>
      <c r="B6" s="11" t="s">
        <v>15</v>
      </c>
      <c r="C6" s="11">
        <v>168</v>
      </c>
    </row>
    <row r="7" spans="1:8" x14ac:dyDescent="0.45">
      <c r="A7" s="11" t="s">
        <v>4</v>
      </c>
      <c r="B7" s="11" t="s">
        <v>15</v>
      </c>
      <c r="C7" s="11">
        <v>160</v>
      </c>
    </row>
    <row r="8" spans="1:8" x14ac:dyDescent="0.45">
      <c r="A8" s="8" t="s">
        <v>3</v>
      </c>
      <c r="B8" s="8" t="s">
        <v>13</v>
      </c>
      <c r="C8" s="8">
        <v>171</v>
      </c>
    </row>
    <row r="9" spans="1:8" x14ac:dyDescent="0.45">
      <c r="A9" t="s">
        <v>7</v>
      </c>
      <c r="B9" t="s">
        <v>14</v>
      </c>
      <c r="C9">
        <v>179</v>
      </c>
    </row>
    <row r="10" spans="1:8" x14ac:dyDescent="0.45">
      <c r="A10" t="s">
        <v>5</v>
      </c>
      <c r="B10" t="s">
        <v>16</v>
      </c>
      <c r="C10">
        <v>169</v>
      </c>
    </row>
    <row r="11" spans="1:8" x14ac:dyDescent="0.45">
      <c r="A11" t="s">
        <v>9</v>
      </c>
      <c r="B11" t="s">
        <v>15</v>
      </c>
      <c r="C11">
        <v>159</v>
      </c>
    </row>
  </sheetData>
  <mergeCells count="1">
    <mergeCell ref="F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MAXIFS Function - Examples</vt:lpstr>
      <vt:lpstr>MAXIFS with one condition</vt:lpstr>
      <vt:lpstr>MAXIFS with multiple criteria</vt:lpstr>
      <vt:lpstr>MAXIFS with logical operators</vt:lpstr>
      <vt:lpstr>MAXIFS with wildcard char</vt:lpstr>
      <vt:lpstr>MAXIFS with dates</vt:lpstr>
      <vt:lpstr>MAXIFS with OR logic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 Cheusheva</dc:creator>
  <cp:lastModifiedBy>Artem Ushakov</cp:lastModifiedBy>
  <dcterms:created xsi:type="dcterms:W3CDTF">2019-09-24T10:22:41Z</dcterms:created>
  <dcterms:modified xsi:type="dcterms:W3CDTF">2020-11-26T08:55:40Z</dcterms:modified>
</cp:coreProperties>
</file>