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01 - Downloads\Excel - PERCENTOF function\"/>
    </mc:Choice>
  </mc:AlternateContent>
  <xr:revisionPtr revIDLastSave="0" documentId="13_ncr:1_{D174C85E-8D1D-40AB-BC2A-2180EF1FD594}" xr6:coauthVersionLast="47" xr6:coauthVersionMax="47" xr10:uidLastSave="{00000000-0000-0000-0000-000000000000}"/>
  <bookViews>
    <workbookView xWindow="-98" yWindow="-98" windowWidth="28996" windowHeight="15796" xr2:uid="{B38C29B2-7F37-472D-B584-E98341C02737}"/>
  </bookViews>
  <sheets>
    <sheet name="PERCENTOF function - Examples" sheetId="40" r:id="rId1"/>
    <sheet name="Basic formula" sheetId="41" r:id="rId2"/>
    <sheet name="GROUPBY" sheetId="42" r:id="rId3"/>
    <sheet name="PIVOTBY" sheetId="43" r:id="rId4"/>
    <sheet name="Percentage of text values" sheetId="45" r:id="rId5"/>
  </sheets>
  <definedNames>
    <definedName name="_xlnm._FilterDatabase" localSheetId="1" hidden="1">'Basic formula'!$B$2:$D$2</definedName>
    <definedName name="_xlnm._FilterDatabase" localSheetId="2" hidden="1">GROUPBY!$B$2:$D$2</definedName>
    <definedName name="_xlnm._FilterDatabase" localSheetId="4" hidden="1">'Percentage of text values'!$B$2:$C$2</definedName>
    <definedName name="_xlnm._FilterDatabase" localSheetId="3" hidden="1">PIVOTBY!$B$2:$D$2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45" l="1" a="1"/>
  <c r="K3" i="45" s="1"/>
  <c r="H3" i="45" a="1"/>
  <c r="H3" i="45" s="1"/>
  <c r="D3" i="41"/>
  <c r="E3" i="45" a="1"/>
  <c r="E3" i="45" s="1"/>
  <c r="F3" i="43" l="1" a="1"/>
  <c r="F3" i="43" s="1"/>
  <c r="F15" i="42" a="1"/>
  <c r="F15" i="42" s="1"/>
  <c r="F3" i="42" a="1"/>
  <c r="F3" i="42" s="1"/>
  <c r="C23" i="41"/>
  <c r="D15" i="41" s="1"/>
  <c r="D13" i="41" l="1"/>
  <c r="D12" i="41"/>
  <c r="D21" i="41"/>
  <c r="D14" i="41"/>
  <c r="D11" i="41"/>
  <c r="D10" i="41"/>
  <c r="D8" i="41"/>
  <c r="D9" i="41"/>
  <c r="D18" i="41"/>
  <c r="D6" i="41"/>
  <c r="D20" i="41"/>
  <c r="D17" i="41"/>
  <c r="D5" i="41"/>
  <c r="D19" i="41"/>
  <c r="D16" i="41"/>
  <c r="D4" i="41"/>
  <c r="D7" i="41"/>
  <c r="D23" i="4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<sst xmlns="http://schemas.openxmlformats.org/spreadsheetml/2006/main" count="178" uniqueCount="90">
  <si>
    <t>Author</t>
  </si>
  <si>
    <t>Ablebits.com</t>
  </si>
  <si>
    <t>Last update</t>
  </si>
  <si>
    <t>Tutorial URL</t>
  </si>
  <si>
    <t>Examples:</t>
  </si>
  <si>
    <t xml:space="preserve">• </t>
  </si>
  <si>
    <t>Category</t>
  </si>
  <si>
    <t>Cost</t>
  </si>
  <si>
    <t>Rent</t>
  </si>
  <si>
    <t>Groceries</t>
  </si>
  <si>
    <t>Utilities</t>
  </si>
  <si>
    <t>Transportation</t>
  </si>
  <si>
    <t>Internet</t>
  </si>
  <si>
    <t>Phone</t>
  </si>
  <si>
    <t>Insurance</t>
  </si>
  <si>
    <t>Subscriptions</t>
  </si>
  <si>
    <t>Household Items</t>
  </si>
  <si>
    <t>Dining Out</t>
  </si>
  <si>
    <t>Medical</t>
  </si>
  <si>
    <t>Fitness</t>
  </si>
  <si>
    <t>Clothing</t>
  </si>
  <si>
    <t>Education</t>
  </si>
  <si>
    <t>Pet Care</t>
  </si>
  <si>
    <t>Gifts</t>
  </si>
  <si>
    <t>Travel Savings</t>
  </si>
  <si>
    <t>Emergency Fund</t>
  </si>
  <si>
    <t>Miscellaneous</t>
  </si>
  <si>
    <t>Total</t>
  </si>
  <si>
    <t>Percent of total</t>
  </si>
  <si>
    <t>Excel PERCENTOF function</t>
  </si>
  <si>
    <t>Product</t>
  </si>
  <si>
    <t>Region</t>
  </si>
  <si>
    <t>Sales</t>
  </si>
  <si>
    <t>Laptops</t>
  </si>
  <si>
    <t>North</t>
  </si>
  <si>
    <t>South</t>
  </si>
  <si>
    <t>West</t>
  </si>
  <si>
    <t>East</t>
  </si>
  <si>
    <t>Tablets</t>
  </si>
  <si>
    <t>Phones</t>
  </si>
  <si>
    <t>Accessories</t>
  </si>
  <si>
    <t>Monitors</t>
  </si>
  <si>
    <t>Smartwatches</t>
  </si>
  <si>
    <t>Keyboards</t>
  </si>
  <si>
    <t>Headsets</t>
  </si>
  <si>
    <t>Excel PERCENTOF with GROUPBY</t>
  </si>
  <si>
    <t>Sales % by Product</t>
  </si>
  <si>
    <t>Sales % by Region</t>
  </si>
  <si>
    <t>Excel PERCENTOF with PIVOTBY</t>
  </si>
  <si>
    <t>Summary table with percentages</t>
  </si>
  <si>
    <t>Country</t>
  </si>
  <si>
    <t>Sofia Martinez</t>
  </si>
  <si>
    <t>Spain</t>
  </si>
  <si>
    <t>Liam O’Connell</t>
  </si>
  <si>
    <t>Priya Desai</t>
  </si>
  <si>
    <t>India</t>
  </si>
  <si>
    <t>Noah Williams</t>
  </si>
  <si>
    <t>USA</t>
  </si>
  <si>
    <t>Aiko Tanaka</t>
  </si>
  <si>
    <t>Japan</t>
  </si>
  <si>
    <t>Matteo Bianchi</t>
  </si>
  <si>
    <t>Italy</t>
  </si>
  <si>
    <t>Emily Johnson</t>
  </si>
  <si>
    <t>Lucas Müller</t>
  </si>
  <si>
    <t>Germany</t>
  </si>
  <si>
    <t>Amara Ndlovu</t>
  </si>
  <si>
    <t>Jonas Berg</t>
  </si>
  <si>
    <t>Ethan Clarke</t>
  </si>
  <si>
    <t>Naila Rahman</t>
  </si>
  <si>
    <t>Aron Weiss</t>
  </si>
  <si>
    <t>ID</t>
  </si>
  <si>
    <t>Chloe Martinez</t>
  </si>
  <si>
    <t>Daniel Costa</t>
  </si>
  <si>
    <t>Hana Patel</t>
  </si>
  <si>
    <t>Mia Rossi</t>
  </si>
  <si>
    <t>Rafael Sato</t>
  </si>
  <si>
    <t>Mila Desai</t>
  </si>
  <si>
    <t>Sara Kim</t>
  </si>
  <si>
    <t>Name</t>
  </si>
  <si>
    <t>PERCENTOF with text values</t>
  </si>
  <si>
    <t xml:space="preserve">Sample Workbook to Excel PERCENTOF Function </t>
  </si>
  <si>
    <t>Excel PERCENTOF function to calculate percentage of total</t>
  </si>
  <si>
    <t>Formula 1</t>
  </si>
  <si>
    <t>Formula 2</t>
  </si>
  <si>
    <t>Formula3</t>
  </si>
  <si>
    <t xml:space="preserve">Basic formula for calculating percentage of total </t>
  </si>
  <si>
    <t xml:space="preserve">PERCENTOF with GROUPBY </t>
  </si>
  <si>
    <t xml:space="preserve">PERCENTOF with PIVOTBY </t>
  </si>
  <si>
    <t xml:space="preserve">Calculating percentage of text values </t>
  </si>
  <si>
    <t>The workbook shows how to use the PERCENTOF function in Excel to calculate percentage of total for numbers and text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</si>
</sst>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5" formatCode="&quot;$&quot;#,##0_);\(&quot;$&quot;#,##0\)"/>
    <numFmt numFmtId="43" formatCode="_(* #,##0.00_);_(* \(#,##0.00\);_(* &quot;-&quot;??_);_(@_)"/>
    <numFmt numFmtId="164" formatCode="[$-409]d\-mmm\-yy;@"/>
    <numFmt numFmtId="165" formatCode="&quot;$&quot;#,##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"/>
      <name val="Aptos Narrow"/>
      <family val="2"/>
      <charset val="204"/>
      <scheme val="minor"/>
    </font>
    <font>
      <u/>
      <sz val="11"/>
      <color theme="10"/>
      <name val="Aptos Narrow"/>
      <family val="2"/>
      <charset val="204"/>
      <scheme val="minor"/>
    </font>
    <font>
      <sz val="27"/>
      <color theme="1" tint="0.249977111117893"/>
      <name val="Calibri"/>
      <family val="2"/>
    </font>
    <font>
      <sz val="11"/>
      <color theme="10"/>
      <name val="Calibri"/>
      <family val="2"/>
    </font>
    <font>
      <sz val="11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EE8CE"/>
        <bgColor indexed="64"/>
      </patternFill>
    </fill>
    <fill>
      <patternFill patternType="solid">
        <fgColor rgb="FFDFE5F1"/>
        <bgColor indexed="64"/>
      </patternFill>
    </fill>
    <fill>
      <patternFill patternType="solid">
        <fgColor rgb="FFE3F4D4"/>
        <bgColor indexed="64"/>
      </patternFill>
    </fill>
  </fills>
  <borders count="15">
    <border>
      <left/>
      <right/>
      <top/>
      <bottom/>
      <diagonal/>
    </border>
    <border>
      <left style="thin">
        <color rgb="FFB8DEB8"/>
      </left>
      <right/>
      <top style="thin">
        <color rgb="FFB8DEB8"/>
      </top>
      <bottom/>
      <diagonal/>
    </border>
    <border>
      <left/>
      <right/>
      <top style="thin">
        <color rgb="FFB8DEB8"/>
      </top>
      <bottom/>
      <diagonal/>
    </border>
    <border>
      <left/>
      <right style="thin">
        <color rgb="FFB8DEB8"/>
      </right>
      <top style="thin">
        <color rgb="FFB8DEB8"/>
      </top>
      <bottom/>
      <diagonal/>
    </border>
    <border>
      <left style="thin">
        <color rgb="FFB8DEB8"/>
      </left>
      <right/>
      <top/>
      <bottom/>
      <diagonal/>
    </border>
    <border>
      <left/>
      <right style="thin">
        <color rgb="FFB8DEB8"/>
      </right>
      <top/>
      <bottom/>
      <diagonal/>
    </border>
    <border>
      <left style="thin">
        <color rgb="FFB8DEB8"/>
      </left>
      <right/>
      <top/>
      <bottom style="thin">
        <color rgb="FFB8DEB8"/>
      </bottom>
      <diagonal/>
    </border>
    <border>
      <left/>
      <right/>
      <top/>
      <bottom style="thin">
        <color rgb="FFB8DEB8"/>
      </bottom>
      <diagonal/>
    </border>
    <border>
      <left/>
      <right style="thin">
        <color rgb="FFB8DEB8"/>
      </right>
      <top/>
      <bottom style="thin">
        <color rgb="FFB8DEB8"/>
      </bottom>
      <diagonal/>
    </border>
    <border>
      <left/>
      <right/>
      <top style="thin">
        <color rgb="FFDFE5F1"/>
      </top>
      <bottom/>
      <diagonal/>
    </border>
    <border>
      <left/>
      <right/>
      <top/>
      <bottom style="thin">
        <color rgb="FFDFE5F1"/>
      </bottom>
      <diagonal/>
    </border>
    <border>
      <left style="thin">
        <color rgb="FFB8DEB8"/>
      </left>
      <right/>
      <top style="thin">
        <color rgb="FFDFE5F1"/>
      </top>
      <bottom/>
      <diagonal/>
    </border>
    <border>
      <left/>
      <right style="thin">
        <color rgb="FFB8DEB8"/>
      </right>
      <top style="thin">
        <color rgb="FFDFE5F1"/>
      </top>
      <bottom/>
      <diagonal/>
    </border>
    <border>
      <left style="thin">
        <color rgb="FFB8DEB8"/>
      </left>
      <right/>
      <top/>
      <bottom style="thin">
        <color rgb="FFDFE5F1"/>
      </bottom>
      <diagonal/>
    </border>
    <border>
      <left/>
      <right style="thin">
        <color rgb="FFB8DEB8"/>
      </right>
      <top/>
      <bottom style="thin">
        <color rgb="FFDFE5F1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0" fontId="7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/>
    </xf>
    <xf numFmtId="0" fontId="9" fillId="3" borderId="0" xfId="4" applyFont="1" applyFill="1"/>
    <xf numFmtId="0" fontId="3" fillId="3" borderId="0" xfId="3" applyFont="1" applyFill="1" applyAlignment="1">
      <alignment vertical="top"/>
    </xf>
    <xf numFmtId="0" fontId="1" fillId="0" borderId="0" xfId="0" applyFont="1"/>
    <xf numFmtId="0" fontId="3" fillId="4" borderId="1" xfId="0" applyFont="1" applyFill="1" applyBorder="1"/>
    <xf numFmtId="0" fontId="3" fillId="4" borderId="2" xfId="0" applyFont="1" applyFill="1" applyBorder="1"/>
    <xf numFmtId="0" fontId="3" fillId="4" borderId="3" xfId="0" applyFont="1" applyFill="1" applyBorder="1"/>
    <xf numFmtId="0" fontId="1" fillId="0" borderId="4" xfId="0" applyFont="1" applyBorder="1"/>
    <xf numFmtId="165" fontId="1" fillId="0" borderId="0" xfId="0" applyNumberFormat="1" applyFont="1"/>
    <xf numFmtId="10" fontId="1" fillId="0" borderId="5" xfId="5" applyNumberFormat="1" applyFont="1" applyBorder="1"/>
    <xf numFmtId="0" fontId="1" fillId="0" borderId="6" xfId="0" applyFont="1" applyBorder="1"/>
    <xf numFmtId="165" fontId="1" fillId="0" borderId="7" xfId="0" applyNumberFormat="1" applyFont="1" applyBorder="1"/>
    <xf numFmtId="10" fontId="1" fillId="0" borderId="8" xfId="5" applyNumberFormat="1" applyFont="1" applyBorder="1"/>
    <xf numFmtId="165" fontId="3" fillId="0" borderId="0" xfId="0" applyNumberFormat="1" applyFont="1"/>
    <xf numFmtId="10" fontId="3" fillId="0" borderId="0" xfId="5" applyNumberFormat="1" applyFont="1"/>
    <xf numFmtId="5" fontId="1" fillId="0" borderId="0" xfId="1" applyNumberFormat="1" applyFont="1"/>
    <xf numFmtId="0" fontId="1" fillId="0" borderId="10" xfId="0" applyFont="1" applyBorder="1"/>
    <xf numFmtId="0" fontId="1" fillId="0" borderId="9" xfId="0" applyFont="1" applyBorder="1"/>
    <xf numFmtId="9" fontId="1" fillId="0" borderId="0" xfId="5" applyFont="1"/>
    <xf numFmtId="10" fontId="1" fillId="0" borderId="0" xfId="5" applyNumberFormat="1" applyFont="1"/>
    <xf numFmtId="0" fontId="3" fillId="6" borderId="1" xfId="0" applyFont="1" applyFill="1" applyBorder="1"/>
    <xf numFmtId="0" fontId="3" fillId="6" borderId="2" xfId="0" applyFont="1" applyFill="1" applyBorder="1"/>
    <xf numFmtId="0" fontId="3" fillId="6" borderId="3" xfId="0" applyFont="1" applyFill="1" applyBorder="1"/>
    <xf numFmtId="0" fontId="1" fillId="0" borderId="11" xfId="0" applyFont="1" applyBorder="1"/>
    <xf numFmtId="165" fontId="1" fillId="0" borderId="12" xfId="0" applyNumberFormat="1" applyFont="1" applyBorder="1"/>
    <xf numFmtId="165" fontId="1" fillId="0" borderId="5" xfId="0" applyNumberFormat="1" applyFont="1" applyBorder="1"/>
    <xf numFmtId="0" fontId="1" fillId="0" borderId="13" xfId="0" applyFont="1" applyBorder="1"/>
    <xf numFmtId="165" fontId="1" fillId="0" borderId="14" xfId="0" applyNumberFormat="1" applyFont="1" applyBorder="1"/>
    <xf numFmtId="0" fontId="1" fillId="0" borderId="7" xfId="0" applyFont="1" applyBorder="1"/>
    <xf numFmtId="165" fontId="1" fillId="0" borderId="8" xfId="0" applyNumberFormat="1" applyFont="1" applyBorder="1"/>
    <xf numFmtId="5" fontId="3" fillId="5" borderId="0" xfId="1" applyNumberFormat="1" applyFont="1" applyFill="1" applyAlignment="1"/>
    <xf numFmtId="0" fontId="1" fillId="0" borderId="0" xfId="5" applyNumberFormat="1" applyFont="1"/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0" fillId="0" borderId="5" xfId="0" applyBorder="1"/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/>
    <xf numFmtId="0" fontId="1" fillId="0" borderId="0" xfId="0" applyFont="1" applyAlignment="1">
      <alignment horizontal="left" vertical="center" indent="5"/>
    </xf>
    <xf numFmtId="0" fontId="1" fillId="0" borderId="0" xfId="0" applyFont="1" applyAlignment="1">
      <alignment vertical="center"/>
    </xf>
    <xf numFmtId="0" fontId="1" fillId="3" borderId="0" xfId="3" applyFont="1" applyFill="1"/>
    <xf numFmtId="0" fontId="1" fillId="3" borderId="0" xfId="3" applyFont="1" applyFill="1" applyAlignment="1">
      <alignment horizontal="left"/>
    </xf>
    <xf numFmtId="164" fontId="1" fillId="3" borderId="0" xfId="3" applyNumberFormat="1" applyFont="1" applyFill="1" applyAlignment="1">
      <alignment horizontal="left"/>
    </xf>
    <xf numFmtId="0" fontId="1" fillId="3" borderId="0" xfId="3" applyFont="1" applyFill="1" applyAlignment="1">
      <alignment vertical="top"/>
    </xf>
    <xf numFmtId="0" fontId="1" fillId="3" borderId="0" xfId="3" applyFont="1" applyFill="1" applyAlignment="1">
      <alignment horizontal="right"/>
    </xf>
    <xf numFmtId="0" fontId="8" fillId="3" borderId="0" xfId="3" applyFont="1" applyFill="1" applyAlignment="1">
      <alignment horizontal="left"/>
    </xf>
    <xf numFmtId="0" fontId="1" fillId="3" borderId="0" xfId="3" applyFont="1" applyFill="1" applyAlignment="1">
      <alignment vertical="top" wrapText="1"/>
    </xf>
    <xf numFmtId="0" fontId="9" fillId="3" borderId="0" xfId="2" applyFont="1" applyFill="1"/>
    <xf numFmtId="0" fontId="10" fillId="3" borderId="0" xfId="2" applyFont="1" applyFill="1" applyAlignment="1">
      <alignment horizontal="left"/>
    </xf>
    <xf numFmtId="0" fontId="4" fillId="0" borderId="0" xfId="0" applyFont="1" applyAlignment="1">
      <alignment horizontal="center" vertical="center"/>
    </xf>
    <xf numFmtId="5" fontId="3" fillId="5" borderId="0" xfId="1" applyNumberFormat="1" applyFont="1" applyFill="1" applyAlignment="1">
      <alignment horizontal="center"/>
    </xf>
    <xf numFmtId="5" fontId="3" fillId="2" borderId="0" xfId="1" applyNumberFormat="1" applyFont="1" applyFill="1" applyAlignment="1">
      <alignment horizontal="center"/>
    </xf>
    <xf numFmtId="0" fontId="10" fillId="0" borderId="0" xfId="2" applyFont="1" applyAlignment="1">
      <alignment horizontal="left" vertical="center"/>
    </xf>
  </cellXfs>
  <cellStyles count="6">
    <cellStyle name="Comma" xfId="1" builtinId="3"/>
    <cellStyle name="Hyperlink" xfId="2" builtinId="8"/>
    <cellStyle name="Hyperlink 3" xfId="4" xr:uid="{12141B21-A30E-4C04-BF49-29E953AB1383}"/>
    <cellStyle name="Normal" xfId="0" builtinId="0"/>
    <cellStyle name="Normal 3" xfId="3" xr:uid="{FABEB671-1EA0-44FA-B92C-0E93729DB6E5}"/>
    <cellStyle name="Percent" xfId="5" builtinId="5"/>
  </cellStyles>
  <dxfs count="8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color theme="0"/>
      </font>
      <fill>
        <patternFill patternType="solid">
          <fgColor theme="6"/>
          <bgColor theme="6"/>
        </patternFill>
      </fill>
    </dxf>
    <dxf>
      <font>
        <b/>
        <color theme="0"/>
      </font>
      <fill>
        <patternFill patternType="solid">
          <fgColor theme="6"/>
          <bgColor theme="6"/>
        </patternFill>
      </fill>
    </dxf>
    <dxf>
      <border>
        <top style="double">
          <color theme="1"/>
        </top>
      </border>
    </dxf>
    <dxf>
      <font>
        <b/>
        <color theme="0"/>
      </font>
      <fill>
        <patternFill patternType="solid">
          <fgColor theme="6"/>
          <bgColor theme="6"/>
        </patternFill>
      </fill>
      <border>
        <bottom style="medium">
          <color theme="1"/>
        </bottom>
      </border>
    </dxf>
    <dxf>
      <font>
        <color theme="1"/>
      </font>
      <border>
        <top style="medium">
          <color theme="1"/>
        </top>
        <bottom style="medium">
          <color theme="1"/>
        </bottom>
      </border>
    </dxf>
  </dxfs>
  <tableStyles count="1" defaultTableStyle="TableStyleMedium2" defaultPivotStyle="PivotStyleLight16">
    <tableStyle name="Caustom" pivot="0" count="8" xr9:uid="{915AE792-297C-47A2-B03C-A7FF9C8BFE19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secondRowStripe" dxfId="1"/>
      <tableStyleElement type="secondColumnStripe" dxfId="0"/>
    </tableStyle>
  </tableStyles>
  <colors>
    <mruColors>
      <color rgb="FFB8DEB8"/>
      <color rgb="FFE3F4D4"/>
      <color rgb="FFDFE5F1"/>
      <color rgb="FFA7B8D9"/>
      <color rgb="FFCEE8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163818</xdr:colOff>
      <xdr:row>1</xdr:row>
      <xdr:rowOff>182880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E839E6-C9F4-430C-A080-15F589471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11568" cy="182880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152400</xdr:colOff>
      <xdr:row>15</xdr:row>
      <xdr:rowOff>123825</xdr:rowOff>
    </xdr:from>
    <xdr:to>
      <xdr:col>2</xdr:col>
      <xdr:colOff>4841546</xdr:colOff>
      <xdr:row>21</xdr:row>
      <xdr:rowOff>36171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84549A8-F0D4-41E3-AF28-82A92481D2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52400" y="5953125"/>
          <a:ext cx="6051221" cy="10553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excel-percentof-function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3562C-5467-450C-A628-A7E417CBD6F3}">
  <dimension ref="A2:D15"/>
  <sheetViews>
    <sheetView showGridLines="0" tabSelected="1" workbookViewId="0">
      <selection activeCell="B4" sqref="B4:C4"/>
    </sheetView>
  </sheetViews>
  <sheetFormatPr defaultColWidth="9.1328125" defaultRowHeight="14.25" x14ac:dyDescent="0.45"/>
  <cols>
    <col min="1" max="1" width="4.73046875" style="42" customWidth="1"/>
    <col min="2" max="2" width="15.73046875" style="42" customWidth="1"/>
    <col min="3" max="3" width="88.73046875" style="42" customWidth="1"/>
    <col min="4" max="16384" width="9.1328125" style="42"/>
  </cols>
  <sheetData>
    <row r="2" spans="1:4" ht="18" customHeight="1" x14ac:dyDescent="0.45"/>
    <row r="3" spans="1:4" ht="15" customHeight="1" x14ac:dyDescent="0.45"/>
    <row r="4" spans="1:4" ht="34.5" x14ac:dyDescent="1">
      <c r="B4" s="47" t="s">
        <v>80</v>
      </c>
      <c r="C4" s="47"/>
    </row>
    <row r="6" spans="1:4" ht="45.75" customHeight="1" x14ac:dyDescent="0.45">
      <c r="B6" s="48" t="s">
        <v>89</v>
      </c>
      <c r="C6" s="48"/>
    </row>
    <row r="7" spans="1:4" x14ac:dyDescent="0.45">
      <c r="B7" s="43" t="s">
        <v>0</v>
      </c>
      <c r="C7" s="3" t="s">
        <v>1</v>
      </c>
    </row>
    <row r="8" spans="1:4" x14ac:dyDescent="0.45">
      <c r="B8" s="43" t="s">
        <v>2</v>
      </c>
      <c r="C8" s="44">
        <v>45975</v>
      </c>
    </row>
    <row r="9" spans="1:4" x14ac:dyDescent="0.45">
      <c r="B9" s="43" t="s">
        <v>3</v>
      </c>
      <c r="C9" s="49" t="s">
        <v>81</v>
      </c>
      <c r="D9" s="49"/>
    </row>
    <row r="10" spans="1:4" x14ac:dyDescent="0.45">
      <c r="B10" s="43"/>
      <c r="C10" s="3"/>
    </row>
    <row r="11" spans="1:4" x14ac:dyDescent="0.45">
      <c r="B11" s="4" t="s">
        <v>4</v>
      </c>
      <c r="C11" s="45"/>
    </row>
    <row r="12" spans="1:4" x14ac:dyDescent="0.45">
      <c r="A12" s="46" t="s">
        <v>5</v>
      </c>
      <c r="B12" s="50" t="s">
        <v>85</v>
      </c>
      <c r="C12" s="50"/>
    </row>
    <row r="13" spans="1:4" x14ac:dyDescent="0.45">
      <c r="A13" s="46" t="s">
        <v>5</v>
      </c>
      <c r="B13" s="54" t="s">
        <v>86</v>
      </c>
      <c r="C13" s="54"/>
    </row>
    <row r="14" spans="1:4" x14ac:dyDescent="0.45">
      <c r="A14" s="46" t="s">
        <v>5</v>
      </c>
      <c r="B14" s="54" t="s">
        <v>87</v>
      </c>
      <c r="C14" s="54"/>
    </row>
    <row r="15" spans="1:4" x14ac:dyDescent="0.45">
      <c r="A15" s="46" t="s">
        <v>5</v>
      </c>
      <c r="B15" s="54" t="s">
        <v>88</v>
      </c>
      <c r="C15" s="54"/>
    </row>
  </sheetData>
  <mergeCells count="7">
    <mergeCell ref="B14:C14"/>
    <mergeCell ref="B15:C15"/>
    <mergeCell ref="B4:C4"/>
    <mergeCell ref="B6:C6"/>
    <mergeCell ref="C9:D9"/>
    <mergeCell ref="B12:C12"/>
    <mergeCell ref="B13:C13"/>
  </mergeCells>
  <hyperlinks>
    <hyperlink ref="C7" r:id="rId1" display="https://www.Ablebits.com" xr:uid="{5282518B-D7BA-4335-A49D-8E90F5BC1A71}"/>
    <hyperlink ref="C9:D9" r:id="rId2" display="Excel PERCENTOF function to calculate percentage of total" xr:uid="{04F5E2C2-C4B8-4AC5-989C-4523CB92A786}"/>
    <hyperlink ref="B12:C12" location="'Basic formula'!D3" display="Basic formula for calculating percentage of total " xr:uid="{DB025F8C-9D27-444E-85C3-27E37C4E05B9}"/>
    <hyperlink ref="B13" location="GROUPBY!A1" display="PERCENTOF with GROUPBY " xr:uid="{287940C3-F38A-441B-B5CE-68E9097A08AF}"/>
    <hyperlink ref="B14" location="PIVOTBY!A1" display="PERCENTOF with PIVOTBY " xr:uid="{8EC3C723-E056-4464-B14B-E5F10A516D9E}"/>
    <hyperlink ref="B15" location="'Percentage of text values'!A1" display="Calculating percentage of text values " xr:uid="{A987279E-D7DF-4552-937D-2639C9298F0D}"/>
    <hyperlink ref="B13:C13" location="GROUPBY!F3" display="PERCENTOF with GROUPBY " xr:uid="{A56FC00A-1D3A-4B09-9347-42B3389656F2}"/>
    <hyperlink ref="B14:C14" location="PIVOTBY!F3" display="PERCENTOF with PIVOTBY " xr:uid="{264D11B4-6F91-4D0D-BC54-BB179D6DDCB5}"/>
    <hyperlink ref="B15:C15" location="'Percentage of text values'!E3" display="Calculating percentage of text values " xr:uid="{FD61623B-DE75-49D6-89CF-322AB435A3A7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9468E-9CC3-4136-8FD6-6DA5F8A2ED8D}">
  <dimension ref="B1:F23"/>
  <sheetViews>
    <sheetView workbookViewId="0">
      <selection activeCell="D3" sqref="D3"/>
    </sheetView>
  </sheetViews>
  <sheetFormatPr defaultColWidth="9.1328125" defaultRowHeight="14.25" x14ac:dyDescent="0.45"/>
  <cols>
    <col min="1" max="1" width="9.265625" style="5" customWidth="1"/>
    <col min="2" max="2" width="26.86328125" style="5" customWidth="1"/>
    <col min="3" max="3" width="25.59765625" style="5" customWidth="1"/>
    <col min="4" max="4" width="31.86328125" style="5" customWidth="1"/>
    <col min="5" max="5" width="17" style="5" customWidth="1"/>
    <col min="6" max="6" width="18.265625" style="5" customWidth="1"/>
    <col min="7" max="16384" width="9.1328125" style="5"/>
  </cols>
  <sheetData>
    <row r="1" spans="2:6" ht="34.5" customHeight="1" x14ac:dyDescent="0.45">
      <c r="B1" s="51" t="s">
        <v>29</v>
      </c>
      <c r="C1" s="51"/>
      <c r="D1" s="51"/>
      <c r="E1" s="2"/>
      <c r="F1" s="2"/>
    </row>
    <row r="2" spans="2:6" ht="17.25" customHeight="1" x14ac:dyDescent="0.45">
      <c r="B2" s="6" t="s">
        <v>6</v>
      </c>
      <c r="C2" s="7" t="s">
        <v>7</v>
      </c>
      <c r="D2" s="8" t="s">
        <v>28</v>
      </c>
      <c r="F2" s="17"/>
    </row>
    <row r="3" spans="2:6" ht="17.25" customHeight="1" x14ac:dyDescent="0.45">
      <c r="B3" s="9" t="s">
        <v>8</v>
      </c>
      <c r="C3" s="10">
        <v>900</v>
      </c>
      <c r="D3" s="11">
        <f>_xlfn.PERCENTOF(C3, $C$3:$C$21)</f>
        <v>0.31746031746031744</v>
      </c>
      <c r="F3" s="40"/>
    </row>
    <row r="4" spans="2:6" ht="17.25" customHeight="1" x14ac:dyDescent="0.45">
      <c r="B4" s="9" t="s">
        <v>9</v>
      </c>
      <c r="C4" s="10">
        <v>320</v>
      </c>
      <c r="D4" s="11">
        <f t="shared" ref="D4:D21" si="0">_xlfn.PERCENTOF(C4, $C$23)</f>
        <v>0.1128747795414462</v>
      </c>
      <c r="F4" s="17"/>
    </row>
    <row r="5" spans="2:6" ht="17.25" customHeight="1" x14ac:dyDescent="0.45">
      <c r="B5" s="9" t="s">
        <v>24</v>
      </c>
      <c r="C5" s="10">
        <v>200</v>
      </c>
      <c r="D5" s="11">
        <f t="shared" si="0"/>
        <v>7.0546737213403876E-2</v>
      </c>
      <c r="F5" s="17"/>
    </row>
    <row r="6" spans="2:6" ht="17.25" customHeight="1" x14ac:dyDescent="0.45">
      <c r="B6" s="9" t="s">
        <v>14</v>
      </c>
      <c r="C6" s="10">
        <v>180</v>
      </c>
      <c r="D6" s="11">
        <f t="shared" si="0"/>
        <v>6.3492063492063489E-2</v>
      </c>
      <c r="F6" s="17"/>
    </row>
    <row r="7" spans="2:6" ht="17.25" customHeight="1" x14ac:dyDescent="0.45">
      <c r="B7" s="9" t="s">
        <v>10</v>
      </c>
      <c r="C7" s="10">
        <v>150</v>
      </c>
      <c r="D7" s="11">
        <f t="shared" si="0"/>
        <v>5.2910052910052907E-2</v>
      </c>
    </row>
    <row r="8" spans="2:6" ht="17.25" customHeight="1" x14ac:dyDescent="0.45">
      <c r="B8" s="9" t="s">
        <v>25</v>
      </c>
      <c r="C8" s="10">
        <v>150</v>
      </c>
      <c r="D8" s="11">
        <f t="shared" si="0"/>
        <v>5.2910052910052907E-2</v>
      </c>
    </row>
    <row r="9" spans="2:6" ht="17.25" customHeight="1" x14ac:dyDescent="0.45">
      <c r="B9" s="9" t="s">
        <v>21</v>
      </c>
      <c r="C9" s="10">
        <v>140</v>
      </c>
      <c r="D9" s="11">
        <f t="shared" si="0"/>
        <v>4.9382716049382713E-2</v>
      </c>
    </row>
    <row r="10" spans="2:6" ht="17.25" customHeight="1" x14ac:dyDescent="0.45">
      <c r="B10" s="9" t="s">
        <v>17</v>
      </c>
      <c r="C10" s="10">
        <v>120</v>
      </c>
      <c r="D10" s="11">
        <f t="shared" si="0"/>
        <v>4.2328042328042326E-2</v>
      </c>
    </row>
    <row r="11" spans="2:6" ht="17.25" customHeight="1" x14ac:dyDescent="0.45">
      <c r="B11" s="9" t="s">
        <v>11</v>
      </c>
      <c r="C11" s="10">
        <v>110</v>
      </c>
      <c r="D11" s="11">
        <f t="shared" si="0"/>
        <v>3.8800705467372132E-2</v>
      </c>
    </row>
    <row r="12" spans="2:6" ht="17.25" customHeight="1" x14ac:dyDescent="0.45">
      <c r="B12" s="9" t="s">
        <v>18</v>
      </c>
      <c r="C12" s="10">
        <v>90</v>
      </c>
      <c r="D12" s="11">
        <f t="shared" si="0"/>
        <v>3.1746031746031744E-2</v>
      </c>
    </row>
    <row r="13" spans="2:6" ht="17.25" customHeight="1" x14ac:dyDescent="0.45">
      <c r="B13" s="9" t="s">
        <v>20</v>
      </c>
      <c r="C13" s="10">
        <v>85</v>
      </c>
      <c r="D13" s="11">
        <f t="shared" si="0"/>
        <v>2.9982363315696647E-2</v>
      </c>
    </row>
    <row r="14" spans="2:6" ht="17.25" customHeight="1" x14ac:dyDescent="0.45">
      <c r="B14" s="9" t="s">
        <v>16</v>
      </c>
      <c r="C14" s="10">
        <v>75</v>
      </c>
      <c r="D14" s="11">
        <f t="shared" si="0"/>
        <v>2.6455026455026454E-2</v>
      </c>
    </row>
    <row r="15" spans="2:6" ht="17.25" customHeight="1" x14ac:dyDescent="0.45">
      <c r="B15" s="9" t="s">
        <v>19</v>
      </c>
      <c r="C15" s="10">
        <v>60</v>
      </c>
      <c r="D15" s="11">
        <f t="shared" si="0"/>
        <v>2.1164021164021163E-2</v>
      </c>
    </row>
    <row r="16" spans="2:6" ht="17.25" customHeight="1" x14ac:dyDescent="0.45">
      <c r="B16" s="9" t="s">
        <v>12</v>
      </c>
      <c r="C16" s="10">
        <v>55</v>
      </c>
      <c r="D16" s="11">
        <f t="shared" si="0"/>
        <v>1.9400352733686066E-2</v>
      </c>
    </row>
    <row r="17" spans="2:4" ht="17.25" customHeight="1" x14ac:dyDescent="0.45">
      <c r="B17" s="9" t="s">
        <v>22</v>
      </c>
      <c r="C17" s="10">
        <v>50</v>
      </c>
      <c r="D17" s="11">
        <f t="shared" si="0"/>
        <v>1.7636684303350969E-2</v>
      </c>
    </row>
    <row r="18" spans="2:4" ht="17.25" customHeight="1" x14ac:dyDescent="0.45">
      <c r="B18" s="9" t="s">
        <v>13</v>
      </c>
      <c r="C18" s="10">
        <v>45</v>
      </c>
      <c r="D18" s="11">
        <f t="shared" si="0"/>
        <v>1.5873015873015872E-2</v>
      </c>
    </row>
    <row r="19" spans="2:4" ht="17.25" customHeight="1" x14ac:dyDescent="0.45">
      <c r="B19" s="9" t="s">
        <v>23</v>
      </c>
      <c r="C19" s="10">
        <v>40</v>
      </c>
      <c r="D19" s="11">
        <f t="shared" si="0"/>
        <v>1.4109347442680775E-2</v>
      </c>
    </row>
    <row r="20" spans="2:4" ht="17.25" customHeight="1" x14ac:dyDescent="0.45">
      <c r="B20" s="9" t="s">
        <v>26</v>
      </c>
      <c r="C20" s="10">
        <v>35</v>
      </c>
      <c r="D20" s="11">
        <f t="shared" si="0"/>
        <v>1.2345679012345678E-2</v>
      </c>
    </row>
    <row r="21" spans="2:4" ht="17.25" customHeight="1" x14ac:dyDescent="0.45">
      <c r="B21" s="12" t="s">
        <v>15</v>
      </c>
      <c r="C21" s="13">
        <v>30</v>
      </c>
      <c r="D21" s="14">
        <f t="shared" si="0"/>
        <v>1.0582010582010581E-2</v>
      </c>
    </row>
    <row r="22" spans="2:4" ht="17.25" customHeight="1" x14ac:dyDescent="0.45"/>
    <row r="23" spans="2:4" ht="17.25" customHeight="1" x14ac:dyDescent="0.45">
      <c r="B23" s="1" t="s">
        <v>27</v>
      </c>
      <c r="C23" s="15">
        <f>SUM(C3:C21)</f>
        <v>2835</v>
      </c>
      <c r="D23" s="16">
        <f>SUM(D3:D21)</f>
        <v>1</v>
      </c>
    </row>
  </sheetData>
  <autoFilter ref="B2:D2" xr:uid="{27087650-6BA2-429E-86A1-5293AFA1B867}">
    <sortState xmlns:xlrd2="http://schemas.microsoft.com/office/spreadsheetml/2017/richdata2" ref="B3:D21">
      <sortCondition descending="1" ref="D2"/>
    </sortState>
  </autoFilter>
  <mergeCells count="1">
    <mergeCell ref="B1:D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2D1B4-9B45-464F-95C3-AD648FB3C7B6}">
  <dimension ref="A1:S202"/>
  <sheetViews>
    <sheetView workbookViewId="0">
      <selection activeCell="F3" sqref="F3"/>
    </sheetView>
  </sheetViews>
  <sheetFormatPr defaultRowHeight="14.25" x14ac:dyDescent="0.45"/>
  <cols>
    <col min="1" max="1" width="5.265625" customWidth="1"/>
    <col min="2" max="2" width="22.73046875" customWidth="1"/>
    <col min="3" max="3" width="17.265625" customWidth="1"/>
    <col min="4" max="4" width="18.73046875" customWidth="1"/>
    <col min="5" max="5" width="19.86328125" customWidth="1"/>
    <col min="6" max="9" width="20" customWidth="1"/>
  </cols>
  <sheetData>
    <row r="1" spans="1:19" ht="34.5" customHeight="1" x14ac:dyDescent="0.45">
      <c r="A1" s="51" t="s">
        <v>45</v>
      </c>
      <c r="B1" s="51"/>
      <c r="C1" s="51"/>
      <c r="D1" s="51"/>
      <c r="E1" s="51"/>
      <c r="F1" s="51"/>
      <c r="G1" s="5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pans="1:19" ht="17.25" customHeight="1" x14ac:dyDescent="0.45">
      <c r="A2" s="5"/>
      <c r="B2" s="22" t="s">
        <v>30</v>
      </c>
      <c r="C2" s="23" t="s">
        <v>31</v>
      </c>
      <c r="D2" s="24" t="s">
        <v>32</v>
      </c>
      <c r="E2" s="5"/>
      <c r="F2" s="52" t="s">
        <v>46</v>
      </c>
      <c r="G2" s="5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pans="1:19" ht="17.25" customHeight="1" x14ac:dyDescent="0.45">
      <c r="A3" s="5"/>
      <c r="B3" s="25" t="s">
        <v>40</v>
      </c>
      <c r="C3" s="19" t="s">
        <v>35</v>
      </c>
      <c r="D3" s="26">
        <v>3450</v>
      </c>
      <c r="E3" s="5"/>
      <c r="F3" s="17" t="str" cm="1">
        <f t="array" ref="F3:G11">_xlfn.GROUPBY(B3:B22, D3:D22, _xleta.PERCENTOF)</f>
        <v>Accessories</v>
      </c>
      <c r="G3" s="21">
        <v>9.9428829099654295E-2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pans="1:19" ht="17.25" customHeight="1" x14ac:dyDescent="0.45">
      <c r="A4" s="5"/>
      <c r="B4" s="9" t="s">
        <v>40</v>
      </c>
      <c r="C4" s="5" t="s">
        <v>36</v>
      </c>
      <c r="D4" s="27">
        <v>2980</v>
      </c>
      <c r="E4" s="5"/>
      <c r="F4" s="5" t="str">
        <v>Headsets</v>
      </c>
      <c r="G4" s="21">
        <v>6.2979107169697887E-2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</row>
    <row r="5" spans="1:19" ht="17.25" customHeight="1" x14ac:dyDescent="0.45">
      <c r="A5" s="5"/>
      <c r="B5" s="9" t="s">
        <v>40</v>
      </c>
      <c r="C5" s="5" t="s">
        <v>37</v>
      </c>
      <c r="D5" s="27">
        <v>3600</v>
      </c>
      <c r="E5" s="5"/>
      <c r="F5" s="5" t="str">
        <v>Keyboards</v>
      </c>
      <c r="G5" s="21">
        <v>2.9685856004809861E-2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pans="1:19" ht="17.25" customHeight="1" x14ac:dyDescent="0.45">
      <c r="A6" s="5"/>
      <c r="B6" s="9" t="s">
        <v>40</v>
      </c>
      <c r="C6" s="5" t="s">
        <v>34</v>
      </c>
      <c r="D6" s="27">
        <v>3200</v>
      </c>
      <c r="E6" s="5"/>
      <c r="F6" s="5" t="str">
        <v>Laptops</v>
      </c>
      <c r="G6" s="21">
        <v>0.170599729445363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17.25" customHeight="1" x14ac:dyDescent="0.45">
      <c r="A7" s="5"/>
      <c r="B7" s="9" t="s">
        <v>44</v>
      </c>
      <c r="C7" s="5" t="s">
        <v>34</v>
      </c>
      <c r="D7" s="27">
        <v>2750</v>
      </c>
      <c r="E7" s="5"/>
      <c r="F7" s="5" t="str">
        <v>Monitors</v>
      </c>
      <c r="G7" s="21">
        <v>0.10559146249812115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</row>
    <row r="8" spans="1:19" ht="17.25" customHeight="1" x14ac:dyDescent="0.45">
      <c r="A8" s="5"/>
      <c r="B8" s="9" t="s">
        <v>44</v>
      </c>
      <c r="C8" s="5" t="s">
        <v>35</v>
      </c>
      <c r="D8" s="27">
        <v>2950</v>
      </c>
      <c r="E8" s="5"/>
      <c r="F8" s="5" t="str">
        <v>Phones</v>
      </c>
      <c r="G8" s="21">
        <v>0.32353825341950998</v>
      </c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</row>
    <row r="9" spans="1:19" ht="17.25" customHeight="1" x14ac:dyDescent="0.45">
      <c r="A9" s="5"/>
      <c r="B9" s="9" t="s">
        <v>44</v>
      </c>
      <c r="C9" s="5" t="s">
        <v>36</v>
      </c>
      <c r="D9" s="27">
        <v>2680</v>
      </c>
      <c r="E9" s="5"/>
      <c r="F9" s="5" t="str">
        <v>Smartwatches</v>
      </c>
      <c r="G9" s="21">
        <v>8.4172553735157071E-2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</row>
    <row r="10" spans="1:19" ht="17.25" customHeight="1" x14ac:dyDescent="0.45">
      <c r="A10" s="5"/>
      <c r="B10" s="9" t="s">
        <v>43</v>
      </c>
      <c r="C10" s="5" t="s">
        <v>36</v>
      </c>
      <c r="D10" s="27">
        <v>1850</v>
      </c>
      <c r="E10" s="5"/>
      <c r="F10" s="5" t="str">
        <v>Tablets</v>
      </c>
      <c r="G10" s="21">
        <v>0.12400420862768675</v>
      </c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</row>
    <row r="11" spans="1:19" ht="17.25" customHeight="1" x14ac:dyDescent="0.45">
      <c r="A11" s="5"/>
      <c r="B11" s="9" t="s">
        <v>43</v>
      </c>
      <c r="C11" s="5" t="s">
        <v>37</v>
      </c>
      <c r="D11" s="27">
        <v>2100</v>
      </c>
      <c r="E11" s="5"/>
      <c r="F11" s="5" t="str">
        <v>Total</v>
      </c>
      <c r="G11" s="21">
        <v>1</v>
      </c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19" ht="17.25" customHeight="1" x14ac:dyDescent="0.45">
      <c r="A12" s="5"/>
      <c r="B12" s="9" t="s">
        <v>33</v>
      </c>
      <c r="C12" s="5" t="s">
        <v>34</v>
      </c>
      <c r="D12" s="27">
        <v>12500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</row>
    <row r="13" spans="1:19" ht="17.25" customHeight="1" x14ac:dyDescent="0.45">
      <c r="A13" s="5"/>
      <c r="B13" s="9" t="s">
        <v>33</v>
      </c>
      <c r="C13" s="5" t="s">
        <v>35</v>
      </c>
      <c r="D13" s="27">
        <v>10200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19" ht="17.25" customHeight="1" x14ac:dyDescent="0.45">
      <c r="A14" s="5"/>
      <c r="B14" s="9" t="s">
        <v>41</v>
      </c>
      <c r="C14" s="5" t="s">
        <v>37</v>
      </c>
      <c r="D14" s="27">
        <v>6800</v>
      </c>
      <c r="E14" s="5"/>
      <c r="F14" s="53" t="s">
        <v>47</v>
      </c>
      <c r="G14" s="53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7.25" customHeight="1" x14ac:dyDescent="0.45">
      <c r="A15" s="5"/>
      <c r="B15" s="9" t="s">
        <v>41</v>
      </c>
      <c r="C15" s="5" t="s">
        <v>34</v>
      </c>
      <c r="D15" s="27">
        <v>7250</v>
      </c>
      <c r="E15" s="5"/>
      <c r="F15" s="5" t="str" cm="1">
        <f t="array" ref="F15:G19">_xlfn.GROUPBY(C3:C22, D3:D22, _xleta.PERCENTOF)</f>
        <v>East</v>
      </c>
      <c r="G15" s="21">
        <v>0.15857507891176911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ht="17.25" customHeight="1" x14ac:dyDescent="0.45">
      <c r="A16" s="5"/>
      <c r="B16" s="9" t="s">
        <v>39</v>
      </c>
      <c r="C16" s="5" t="s">
        <v>34</v>
      </c>
      <c r="D16" s="27">
        <v>15200</v>
      </c>
      <c r="E16" s="5"/>
      <c r="F16" s="5" t="str">
        <v>North</v>
      </c>
      <c r="G16" s="21">
        <v>0.35172102810762063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19" ht="17.25" customHeight="1" x14ac:dyDescent="0.45">
      <c r="A17" s="5"/>
      <c r="B17" s="9" t="s">
        <v>39</v>
      </c>
      <c r="C17" s="5" t="s">
        <v>35</v>
      </c>
      <c r="D17" s="27">
        <v>14100</v>
      </c>
      <c r="E17" s="5"/>
      <c r="F17" s="5" t="str">
        <v>South</v>
      </c>
      <c r="G17" s="21">
        <v>0.27055463700586202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spans="1:19" ht="17.25" customHeight="1" x14ac:dyDescent="0.45">
      <c r="A18" s="5"/>
      <c r="B18" s="9" t="s">
        <v>39</v>
      </c>
      <c r="C18" s="5" t="s">
        <v>36</v>
      </c>
      <c r="D18" s="27">
        <v>13750</v>
      </c>
      <c r="E18" s="5"/>
      <c r="F18" s="5" t="str">
        <v>West</v>
      </c>
      <c r="G18" s="21">
        <v>0.21914925597474824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</row>
    <row r="19" spans="1:19" ht="17.25" customHeight="1" x14ac:dyDescent="0.45">
      <c r="A19" s="5"/>
      <c r="B19" s="28" t="s">
        <v>42</v>
      </c>
      <c r="C19" s="18" t="s">
        <v>34</v>
      </c>
      <c r="D19" s="29">
        <v>5900</v>
      </c>
      <c r="E19" s="5"/>
      <c r="F19" s="5" t="str">
        <v>Total</v>
      </c>
      <c r="G19" s="21">
        <v>1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20" spans="1:19" ht="17.25" customHeight="1" x14ac:dyDescent="0.45">
      <c r="A20" s="5"/>
      <c r="B20" s="9" t="s">
        <v>42</v>
      </c>
      <c r="C20" s="5" t="s">
        <v>35</v>
      </c>
      <c r="D20" s="27">
        <v>5300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</row>
    <row r="21" spans="1:19" ht="17.25" customHeight="1" x14ac:dyDescent="0.45">
      <c r="A21" s="5"/>
      <c r="B21" s="9" t="s">
        <v>38</v>
      </c>
      <c r="C21" s="5" t="s">
        <v>36</v>
      </c>
      <c r="D21" s="27">
        <v>7900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pans="1:19" ht="17.25" customHeight="1" x14ac:dyDescent="0.45">
      <c r="A22" s="5"/>
      <c r="B22" s="12" t="s">
        <v>38</v>
      </c>
      <c r="C22" s="30" t="s">
        <v>37</v>
      </c>
      <c r="D22" s="31">
        <v>8600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</row>
    <row r="23" spans="1:19" x14ac:dyDescent="0.4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19" x14ac:dyDescent="0.4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spans="1:19" x14ac:dyDescent="0.4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</row>
    <row r="26" spans="1:19" x14ac:dyDescent="0.4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</row>
    <row r="27" spans="1:19" x14ac:dyDescent="0.4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</row>
    <row r="28" spans="1:19" x14ac:dyDescent="0.4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pans="1:19" x14ac:dyDescent="0.4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pans="1:19" x14ac:dyDescent="0.4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</row>
    <row r="31" spans="1:19" x14ac:dyDescent="0.4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x14ac:dyDescent="0.4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x14ac:dyDescent="0.4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</row>
    <row r="34" spans="1:19" x14ac:dyDescent="0.4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 x14ac:dyDescent="0.4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1:19" x14ac:dyDescent="0.4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spans="1:19" x14ac:dyDescent="0.4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19" x14ac:dyDescent="0.4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x14ac:dyDescent="0.4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</row>
    <row r="40" spans="1:19" x14ac:dyDescent="0.4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spans="1:19" x14ac:dyDescent="0.4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</row>
    <row r="42" spans="1:19" x14ac:dyDescent="0.4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</row>
    <row r="43" spans="1:19" x14ac:dyDescent="0.4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</row>
    <row r="44" spans="1:19" x14ac:dyDescent="0.4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19" x14ac:dyDescent="0.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 x14ac:dyDescent="0.4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</row>
    <row r="47" spans="1:19" x14ac:dyDescent="0.4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</row>
    <row r="48" spans="1:19" x14ac:dyDescent="0.4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</row>
    <row r="49" spans="1:19" x14ac:dyDescent="0.4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</row>
    <row r="50" spans="1:19" x14ac:dyDescent="0.4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</row>
    <row r="51" spans="1:19" x14ac:dyDescent="0.4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</row>
    <row r="52" spans="1:19" x14ac:dyDescent="0.4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</row>
    <row r="53" spans="1:19" x14ac:dyDescent="0.4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19" x14ac:dyDescent="0.4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</row>
    <row r="55" spans="1:19" x14ac:dyDescent="0.4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spans="1:19" x14ac:dyDescent="0.4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19" x14ac:dyDescent="0.4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</row>
    <row r="58" spans="1:19" x14ac:dyDescent="0.4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spans="1:19" x14ac:dyDescent="0.4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spans="1:19" x14ac:dyDescent="0.4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61" spans="1:19" x14ac:dyDescent="0.4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</row>
    <row r="62" spans="1:19" x14ac:dyDescent="0.4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</row>
    <row r="63" spans="1:19" x14ac:dyDescent="0.4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</row>
    <row r="64" spans="1:19" x14ac:dyDescent="0.4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</row>
    <row r="65" spans="1:19" x14ac:dyDescent="0.4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</row>
    <row r="66" spans="1:19" x14ac:dyDescent="0.4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</row>
    <row r="67" spans="1:19" x14ac:dyDescent="0.4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spans="1:19" x14ac:dyDescent="0.4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</row>
    <row r="69" spans="1:19" x14ac:dyDescent="0.4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</row>
    <row r="70" spans="1:19" x14ac:dyDescent="0.4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</row>
    <row r="71" spans="1:19" x14ac:dyDescent="0.4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</row>
    <row r="72" spans="1:19" x14ac:dyDescent="0.4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</row>
    <row r="73" spans="1:19" x14ac:dyDescent="0.4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</row>
    <row r="74" spans="1:19" x14ac:dyDescent="0.4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</row>
    <row r="75" spans="1:19" x14ac:dyDescent="0.4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</row>
    <row r="76" spans="1:19" x14ac:dyDescent="0.4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</row>
    <row r="77" spans="1:19" x14ac:dyDescent="0.4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spans="1:19" x14ac:dyDescent="0.4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</row>
    <row r="79" spans="1:19" x14ac:dyDescent="0.4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</row>
    <row r="80" spans="1:19" x14ac:dyDescent="0.4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</row>
    <row r="81" spans="1:19" x14ac:dyDescent="0.4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</row>
    <row r="82" spans="1:19" x14ac:dyDescent="0.4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x14ac:dyDescent="0.4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x14ac:dyDescent="0.4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</row>
    <row r="85" spans="1:19" x14ac:dyDescent="0.4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</row>
    <row r="86" spans="1:19" x14ac:dyDescent="0.4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</row>
    <row r="87" spans="1:19" x14ac:dyDescent="0.4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</row>
    <row r="88" spans="1:19" x14ac:dyDescent="0.4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</row>
    <row r="89" spans="1:19" x14ac:dyDescent="0.4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</row>
    <row r="90" spans="1:19" x14ac:dyDescent="0.4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</row>
    <row r="91" spans="1:19" x14ac:dyDescent="0.4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</row>
    <row r="92" spans="1:19" x14ac:dyDescent="0.4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</row>
    <row r="93" spans="1:19" x14ac:dyDescent="0.4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</row>
    <row r="94" spans="1:19" x14ac:dyDescent="0.4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</row>
    <row r="95" spans="1:19" x14ac:dyDescent="0.4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</row>
    <row r="96" spans="1:19" x14ac:dyDescent="0.4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</row>
    <row r="97" spans="1:19" x14ac:dyDescent="0.4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</row>
    <row r="98" spans="1:19" x14ac:dyDescent="0.4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</row>
    <row r="99" spans="1:19" x14ac:dyDescent="0.4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</row>
    <row r="100" spans="1:19" x14ac:dyDescent="0.4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</row>
    <row r="101" spans="1:19" x14ac:dyDescent="0.4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</row>
    <row r="102" spans="1:19" x14ac:dyDescent="0.4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</row>
    <row r="103" spans="1:19" x14ac:dyDescent="0.4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</row>
    <row r="104" spans="1:19" x14ac:dyDescent="0.4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</row>
    <row r="105" spans="1:19" x14ac:dyDescent="0.4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</row>
    <row r="106" spans="1:19" x14ac:dyDescent="0.4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</row>
    <row r="107" spans="1:19" x14ac:dyDescent="0.4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</row>
    <row r="108" spans="1:19" x14ac:dyDescent="0.4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</row>
    <row r="109" spans="1:19" x14ac:dyDescent="0.4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</row>
    <row r="110" spans="1:19" x14ac:dyDescent="0.4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</row>
    <row r="111" spans="1:19" x14ac:dyDescent="0.4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</row>
    <row r="112" spans="1:19" x14ac:dyDescent="0.4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</row>
    <row r="113" spans="1:19" x14ac:dyDescent="0.4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</row>
    <row r="114" spans="1:19" x14ac:dyDescent="0.4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</row>
    <row r="115" spans="1:19" x14ac:dyDescent="0.4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</row>
    <row r="116" spans="1:19" x14ac:dyDescent="0.4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</row>
    <row r="117" spans="1:19" x14ac:dyDescent="0.4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</row>
    <row r="118" spans="1:19" x14ac:dyDescent="0.4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</row>
    <row r="119" spans="1:19" x14ac:dyDescent="0.4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</row>
    <row r="120" spans="1:19" x14ac:dyDescent="0.4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</row>
    <row r="121" spans="1:19" x14ac:dyDescent="0.4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</row>
    <row r="122" spans="1:19" x14ac:dyDescent="0.4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</row>
    <row r="123" spans="1:19" x14ac:dyDescent="0.4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</row>
    <row r="124" spans="1:19" x14ac:dyDescent="0.4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</row>
    <row r="125" spans="1:19" x14ac:dyDescent="0.4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</row>
    <row r="126" spans="1:19" x14ac:dyDescent="0.4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1:19" x14ac:dyDescent="0.4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</row>
    <row r="128" spans="1:19" x14ac:dyDescent="0.4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</row>
    <row r="129" spans="1:19" x14ac:dyDescent="0.4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</row>
    <row r="130" spans="1:19" x14ac:dyDescent="0.4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</row>
    <row r="131" spans="1:19" x14ac:dyDescent="0.4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</row>
    <row r="132" spans="1:19" x14ac:dyDescent="0.4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</row>
    <row r="133" spans="1:19" x14ac:dyDescent="0.4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</row>
    <row r="134" spans="1:19" x14ac:dyDescent="0.4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</row>
    <row r="135" spans="1:19" x14ac:dyDescent="0.4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19" x14ac:dyDescent="0.4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19" x14ac:dyDescent="0.4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19" x14ac:dyDescent="0.4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19" x14ac:dyDescent="0.4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19" x14ac:dyDescent="0.4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19" x14ac:dyDescent="0.4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19" x14ac:dyDescent="0.4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19" x14ac:dyDescent="0.4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19" x14ac:dyDescent="0.4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x14ac:dyDescent="0.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x14ac:dyDescent="0.4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x14ac:dyDescent="0.4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4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</row>
    <row r="149" spans="1:19" x14ac:dyDescent="0.4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</row>
    <row r="150" spans="1:19" x14ac:dyDescent="0.4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</row>
    <row r="151" spans="1:19" x14ac:dyDescent="0.4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</row>
    <row r="152" spans="1:19" x14ac:dyDescent="0.4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</row>
    <row r="153" spans="1:19" x14ac:dyDescent="0.4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</row>
    <row r="154" spans="1:19" x14ac:dyDescent="0.4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</row>
    <row r="155" spans="1:19" x14ac:dyDescent="0.4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</row>
    <row r="156" spans="1:19" x14ac:dyDescent="0.4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</row>
    <row r="157" spans="1:19" x14ac:dyDescent="0.4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</row>
    <row r="158" spans="1:19" x14ac:dyDescent="0.4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</row>
    <row r="159" spans="1:19" x14ac:dyDescent="0.4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</row>
    <row r="160" spans="1:19" x14ac:dyDescent="0.4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</row>
    <row r="161" spans="1:19" x14ac:dyDescent="0.4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</row>
    <row r="162" spans="1:19" x14ac:dyDescent="0.4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</row>
    <row r="163" spans="1:19" x14ac:dyDescent="0.4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</row>
    <row r="164" spans="1:19" x14ac:dyDescent="0.4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</row>
    <row r="165" spans="1:19" x14ac:dyDescent="0.4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</row>
    <row r="166" spans="1:19" x14ac:dyDescent="0.4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</row>
    <row r="167" spans="1:19" x14ac:dyDescent="0.4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</row>
    <row r="168" spans="1:19" x14ac:dyDescent="0.4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</row>
    <row r="169" spans="1:19" x14ac:dyDescent="0.4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</row>
    <row r="170" spans="1:19" x14ac:dyDescent="0.4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</row>
    <row r="171" spans="1:19" x14ac:dyDescent="0.4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</row>
    <row r="172" spans="1:19" x14ac:dyDescent="0.4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</row>
    <row r="173" spans="1:19" x14ac:dyDescent="0.4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</row>
    <row r="174" spans="1:19" x14ac:dyDescent="0.4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</row>
    <row r="175" spans="1:19" x14ac:dyDescent="0.4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</row>
    <row r="176" spans="1:19" x14ac:dyDescent="0.4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</row>
    <row r="177" spans="1:19" x14ac:dyDescent="0.4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</row>
    <row r="178" spans="1:19" x14ac:dyDescent="0.4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</row>
    <row r="179" spans="1:19" x14ac:dyDescent="0.4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</row>
    <row r="180" spans="1:19" x14ac:dyDescent="0.4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</row>
    <row r="181" spans="1:19" x14ac:dyDescent="0.4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</row>
    <row r="182" spans="1:19" x14ac:dyDescent="0.4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</row>
    <row r="183" spans="1:19" x14ac:dyDescent="0.4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</row>
    <row r="184" spans="1:19" x14ac:dyDescent="0.4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</row>
    <row r="185" spans="1:19" x14ac:dyDescent="0.4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</row>
    <row r="186" spans="1:19" x14ac:dyDescent="0.4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</row>
    <row r="187" spans="1:19" x14ac:dyDescent="0.4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</row>
    <row r="188" spans="1:19" x14ac:dyDescent="0.4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</row>
    <row r="189" spans="1:19" x14ac:dyDescent="0.4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</row>
    <row r="190" spans="1:19" x14ac:dyDescent="0.4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</row>
    <row r="191" spans="1:19" x14ac:dyDescent="0.4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</row>
    <row r="192" spans="1:19" x14ac:dyDescent="0.4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</row>
    <row r="193" spans="1:19" x14ac:dyDescent="0.4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</row>
    <row r="194" spans="1:19" x14ac:dyDescent="0.4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</row>
    <row r="195" spans="1:19" x14ac:dyDescent="0.4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</row>
    <row r="196" spans="1:19" x14ac:dyDescent="0.4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</row>
    <row r="197" spans="1:19" x14ac:dyDescent="0.4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</row>
    <row r="198" spans="1:19" x14ac:dyDescent="0.4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</row>
    <row r="199" spans="1:19" x14ac:dyDescent="0.4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</row>
    <row r="200" spans="1:19" x14ac:dyDescent="0.4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</row>
    <row r="201" spans="1:19" x14ac:dyDescent="0.4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</row>
    <row r="202" spans="1:19" x14ac:dyDescent="0.4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</row>
  </sheetData>
  <mergeCells count="3">
    <mergeCell ref="F2:G2"/>
    <mergeCell ref="F14:G14"/>
    <mergeCell ref="A1:G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5AC0D-FB74-435E-8CDA-49919FB67539}">
  <dimension ref="A1:S204"/>
  <sheetViews>
    <sheetView workbookViewId="0">
      <selection activeCell="F3" sqref="F3"/>
    </sheetView>
  </sheetViews>
  <sheetFormatPr defaultRowHeight="14.25" x14ac:dyDescent="0.45"/>
  <cols>
    <col min="1" max="1" width="7.3984375" customWidth="1"/>
    <col min="2" max="2" width="17" customWidth="1"/>
    <col min="3" max="3" width="12.59765625" customWidth="1"/>
    <col min="4" max="4" width="11.1328125" customWidth="1"/>
    <col min="5" max="5" width="15.265625" customWidth="1"/>
    <col min="6" max="6" width="14.1328125" customWidth="1"/>
    <col min="7" max="13" width="10.86328125" customWidth="1"/>
  </cols>
  <sheetData>
    <row r="1" spans="1:19" ht="34.5" customHeight="1" x14ac:dyDescent="0.45">
      <c r="A1" s="51" t="s">
        <v>48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"/>
      <c r="M1" s="5"/>
      <c r="N1" s="5"/>
      <c r="O1" s="5"/>
      <c r="P1" s="5"/>
      <c r="Q1" s="5"/>
      <c r="R1" s="5"/>
      <c r="S1" s="5"/>
    </row>
    <row r="2" spans="1:19" ht="17.25" customHeight="1" x14ac:dyDescent="0.45">
      <c r="A2" s="5"/>
      <c r="B2" s="22" t="s">
        <v>30</v>
      </c>
      <c r="C2" s="23" t="s">
        <v>31</v>
      </c>
      <c r="D2" s="24" t="s">
        <v>32</v>
      </c>
      <c r="E2" s="5"/>
      <c r="F2" s="52" t="s">
        <v>49</v>
      </c>
      <c r="G2" s="52"/>
      <c r="H2" s="52"/>
      <c r="I2" s="52"/>
      <c r="J2" s="52"/>
      <c r="K2" s="52"/>
      <c r="L2" s="5"/>
      <c r="M2" s="5"/>
      <c r="N2" s="5"/>
      <c r="O2" s="5"/>
      <c r="P2" s="5"/>
      <c r="Q2" s="5"/>
      <c r="R2" s="5"/>
      <c r="S2" s="5"/>
    </row>
    <row r="3" spans="1:19" ht="17.25" customHeight="1" x14ac:dyDescent="0.45">
      <c r="A3" s="5"/>
      <c r="B3" s="25" t="s">
        <v>40</v>
      </c>
      <c r="C3" s="19" t="s">
        <v>35</v>
      </c>
      <c r="D3" s="26">
        <v>3450</v>
      </c>
      <c r="E3" s="5"/>
      <c r="F3" s="17" t="str" cm="1">
        <f t="array" ref="F3:K12">_xlfn.PIVOTBY(B3:B22, C3:C22, D3:D22, _xleta.PERCENTOF)</f>
        <v/>
      </c>
      <c r="G3" s="21" t="str">
        <v>East</v>
      </c>
      <c r="H3" s="5" t="str">
        <v>North</v>
      </c>
      <c r="I3" s="5" t="str">
        <v>South</v>
      </c>
      <c r="J3" s="5" t="str">
        <v>West</v>
      </c>
      <c r="K3" s="5" t="str">
        <v>Total</v>
      </c>
      <c r="L3" s="5"/>
      <c r="M3" s="5"/>
      <c r="N3" s="5"/>
      <c r="O3" s="5"/>
      <c r="P3" s="5"/>
      <c r="Q3" s="5"/>
      <c r="R3" s="5"/>
      <c r="S3" s="5"/>
    </row>
    <row r="4" spans="1:19" ht="17.25" customHeight="1" x14ac:dyDescent="0.45">
      <c r="A4" s="5"/>
      <c r="B4" s="9" t="s">
        <v>40</v>
      </c>
      <c r="C4" s="5" t="s">
        <v>36</v>
      </c>
      <c r="D4" s="27">
        <v>2980</v>
      </c>
      <c r="E4" s="5"/>
      <c r="F4" s="5" t="str">
        <v>Accessories</v>
      </c>
      <c r="G4" s="21">
        <v>0.17061611374407584</v>
      </c>
      <c r="H4" s="21">
        <v>6.8376068376068383E-2</v>
      </c>
      <c r="I4" s="21">
        <v>9.583333333333334E-2</v>
      </c>
      <c r="J4" s="21">
        <v>0.10219478737997256</v>
      </c>
      <c r="K4" s="21">
        <v>9.9428829099654295E-2</v>
      </c>
      <c r="L4" s="5"/>
      <c r="M4" s="5"/>
      <c r="N4" s="5"/>
      <c r="O4" s="5"/>
      <c r="P4" s="5"/>
      <c r="Q4" s="5"/>
      <c r="R4" s="5"/>
      <c r="S4" s="5"/>
    </row>
    <row r="5" spans="1:19" ht="17.25" customHeight="1" x14ac:dyDescent="0.45">
      <c r="A5" s="5"/>
      <c r="B5" s="9" t="s">
        <v>40</v>
      </c>
      <c r="C5" s="5" t="s">
        <v>37</v>
      </c>
      <c r="D5" s="27">
        <v>3600</v>
      </c>
      <c r="E5" s="5"/>
      <c r="F5" s="5" t="str">
        <v>Headsets</v>
      </c>
      <c r="G5" s="21" t="str">
        <v/>
      </c>
      <c r="H5" s="21">
        <v>5.876068376068376E-2</v>
      </c>
      <c r="I5" s="21">
        <v>8.1944444444444445E-2</v>
      </c>
      <c r="J5" s="21">
        <v>9.1906721536351169E-2</v>
      </c>
      <c r="K5" s="21">
        <v>6.2979107169697887E-2</v>
      </c>
      <c r="L5" s="5"/>
      <c r="M5" s="5"/>
      <c r="N5" s="5"/>
      <c r="O5" s="5"/>
      <c r="P5" s="5"/>
      <c r="Q5" s="5"/>
      <c r="R5" s="5"/>
      <c r="S5" s="5"/>
    </row>
    <row r="6" spans="1:19" ht="17.25" customHeight="1" x14ac:dyDescent="0.45">
      <c r="A6" s="5"/>
      <c r="B6" s="9" t="s">
        <v>40</v>
      </c>
      <c r="C6" s="5" t="s">
        <v>34</v>
      </c>
      <c r="D6" s="27">
        <v>3200</v>
      </c>
      <c r="E6" s="5"/>
      <c r="F6" s="5" t="str">
        <v>Keyboards</v>
      </c>
      <c r="G6" s="21">
        <v>9.9526066350710901E-2</v>
      </c>
      <c r="H6" s="21" t="str">
        <v/>
      </c>
      <c r="I6" s="21" t="str">
        <v/>
      </c>
      <c r="J6" s="21">
        <v>6.344307270233196E-2</v>
      </c>
      <c r="K6" s="21">
        <v>2.9685856004809861E-2</v>
      </c>
      <c r="L6" s="5"/>
      <c r="M6" s="5"/>
      <c r="N6" s="5"/>
      <c r="O6" s="5"/>
      <c r="P6" s="5"/>
      <c r="Q6" s="5"/>
      <c r="R6" s="5"/>
      <c r="S6" s="5"/>
    </row>
    <row r="7" spans="1:19" ht="17.25" customHeight="1" x14ac:dyDescent="0.45">
      <c r="A7" s="5"/>
      <c r="B7" s="9" t="s">
        <v>44</v>
      </c>
      <c r="C7" s="5" t="s">
        <v>34</v>
      </c>
      <c r="D7" s="27">
        <v>2750</v>
      </c>
      <c r="E7" s="5"/>
      <c r="F7" s="5" t="str">
        <v>Laptops</v>
      </c>
      <c r="G7" s="21" t="str">
        <v/>
      </c>
      <c r="H7" s="21">
        <v>0.26709401709401709</v>
      </c>
      <c r="I7" s="21">
        <v>0.28333333333333333</v>
      </c>
      <c r="J7" s="21" t="str">
        <v/>
      </c>
      <c r="K7" s="21">
        <v>0.170599729445363</v>
      </c>
      <c r="L7" s="5"/>
      <c r="M7" s="5"/>
      <c r="N7" s="5"/>
      <c r="O7" s="5"/>
      <c r="P7" s="5"/>
      <c r="Q7" s="5"/>
      <c r="R7" s="5"/>
      <c r="S7" s="5"/>
    </row>
    <row r="8" spans="1:19" ht="17.25" customHeight="1" x14ac:dyDescent="0.45">
      <c r="A8" s="5"/>
      <c r="B8" s="9" t="s">
        <v>44</v>
      </c>
      <c r="C8" s="5" t="s">
        <v>35</v>
      </c>
      <c r="D8" s="27">
        <v>2950</v>
      </c>
      <c r="E8" s="5"/>
      <c r="F8" s="5" t="str">
        <v>Monitors</v>
      </c>
      <c r="G8" s="21">
        <v>0.32227488151658767</v>
      </c>
      <c r="H8" s="21">
        <v>0.15491452991452992</v>
      </c>
      <c r="I8" s="21" t="str">
        <v/>
      </c>
      <c r="J8" s="21" t="str">
        <v/>
      </c>
      <c r="K8" s="21">
        <v>0.10559146249812115</v>
      </c>
      <c r="L8" s="5"/>
      <c r="M8" s="5"/>
      <c r="N8" s="5"/>
      <c r="O8" s="5"/>
      <c r="P8" s="5"/>
      <c r="Q8" s="5"/>
      <c r="R8" s="5"/>
      <c r="S8" s="5"/>
    </row>
    <row r="9" spans="1:19" ht="17.25" customHeight="1" x14ac:dyDescent="0.45">
      <c r="A9" s="5"/>
      <c r="B9" s="9" t="s">
        <v>44</v>
      </c>
      <c r="C9" s="5" t="s">
        <v>36</v>
      </c>
      <c r="D9" s="27">
        <v>2680</v>
      </c>
      <c r="E9" s="5"/>
      <c r="F9" s="5" t="str">
        <v>Phones</v>
      </c>
      <c r="G9" s="21" t="str">
        <v/>
      </c>
      <c r="H9" s="21">
        <v>0.3247863247863248</v>
      </c>
      <c r="I9" s="21">
        <v>0.39166666666666666</v>
      </c>
      <c r="J9" s="21">
        <v>0.4715363511659808</v>
      </c>
      <c r="K9" s="21">
        <v>0.32353825341950998</v>
      </c>
      <c r="L9" s="5"/>
      <c r="M9" s="5"/>
      <c r="N9" s="5"/>
      <c r="O9" s="5"/>
      <c r="P9" s="5"/>
      <c r="Q9" s="5"/>
      <c r="R9" s="5"/>
      <c r="S9" s="5"/>
    </row>
    <row r="10" spans="1:19" ht="17.25" customHeight="1" x14ac:dyDescent="0.45">
      <c r="A10" s="5"/>
      <c r="B10" s="9" t="s">
        <v>43</v>
      </c>
      <c r="C10" s="5" t="s">
        <v>36</v>
      </c>
      <c r="D10" s="27">
        <v>1850</v>
      </c>
      <c r="E10" s="5"/>
      <c r="F10" s="5" t="str">
        <v>Smartwatches</v>
      </c>
      <c r="G10" s="21" t="str">
        <v/>
      </c>
      <c r="H10" s="21">
        <v>0.12606837606837606</v>
      </c>
      <c r="I10" s="21">
        <v>0.14722222222222223</v>
      </c>
      <c r="J10" s="21" t="str">
        <v/>
      </c>
      <c r="K10" s="21">
        <v>8.4172553735157071E-2</v>
      </c>
      <c r="L10" s="5"/>
      <c r="M10" s="5"/>
      <c r="N10" s="5"/>
      <c r="O10" s="5"/>
      <c r="P10" s="5"/>
      <c r="Q10" s="5"/>
      <c r="R10" s="5"/>
      <c r="S10" s="5"/>
    </row>
    <row r="11" spans="1:19" ht="17.25" customHeight="1" x14ac:dyDescent="0.45">
      <c r="A11" s="5"/>
      <c r="B11" s="9" t="s">
        <v>43</v>
      </c>
      <c r="C11" s="5" t="s">
        <v>37</v>
      </c>
      <c r="D11" s="27">
        <v>2100</v>
      </c>
      <c r="E11" s="5"/>
      <c r="F11" s="5" t="str">
        <v>Tablets</v>
      </c>
      <c r="G11" s="21">
        <v>0.40758293838862558</v>
      </c>
      <c r="H11" s="21" t="str">
        <v/>
      </c>
      <c r="I11" s="21" t="str">
        <v/>
      </c>
      <c r="J11" s="21">
        <v>0.27091906721536352</v>
      </c>
      <c r="K11" s="21">
        <v>0.12400420862768675</v>
      </c>
      <c r="L11" s="5"/>
      <c r="M11" s="5"/>
      <c r="N11" s="5"/>
      <c r="O11" s="5"/>
      <c r="P11" s="5"/>
      <c r="Q11" s="5"/>
      <c r="R11" s="5"/>
      <c r="S11" s="5"/>
    </row>
    <row r="12" spans="1:19" ht="17.25" customHeight="1" x14ac:dyDescent="0.45">
      <c r="A12" s="5"/>
      <c r="B12" s="9" t="s">
        <v>33</v>
      </c>
      <c r="C12" s="5" t="s">
        <v>34</v>
      </c>
      <c r="D12" s="27">
        <v>12500</v>
      </c>
      <c r="E12" s="5"/>
      <c r="F12" s="5" t="str">
        <v>Total</v>
      </c>
      <c r="G12" s="21">
        <v>1</v>
      </c>
      <c r="H12" s="21">
        <v>1</v>
      </c>
      <c r="I12" s="21">
        <v>1</v>
      </c>
      <c r="J12" s="21">
        <v>1</v>
      </c>
      <c r="K12" s="21">
        <v>1</v>
      </c>
      <c r="L12" s="5"/>
      <c r="M12" s="5"/>
      <c r="N12" s="5"/>
      <c r="O12" s="5"/>
      <c r="P12" s="5"/>
      <c r="Q12" s="5"/>
      <c r="R12" s="5"/>
      <c r="S12" s="5"/>
    </row>
    <row r="13" spans="1:19" ht="17.25" customHeight="1" x14ac:dyDescent="0.45">
      <c r="A13" s="5"/>
      <c r="B13" s="9" t="s">
        <v>33</v>
      </c>
      <c r="C13" s="5" t="s">
        <v>35</v>
      </c>
      <c r="D13" s="27">
        <v>10200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19" ht="17.25" customHeight="1" x14ac:dyDescent="0.45">
      <c r="A14" s="5"/>
      <c r="B14" s="9" t="s">
        <v>41</v>
      </c>
      <c r="C14" s="5" t="s">
        <v>37</v>
      </c>
      <c r="D14" s="27">
        <v>6800</v>
      </c>
      <c r="E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7.25" customHeight="1" x14ac:dyDescent="0.45">
      <c r="A15" s="5"/>
      <c r="B15" s="9" t="s">
        <v>41</v>
      </c>
      <c r="C15" s="5" t="s">
        <v>34</v>
      </c>
      <c r="D15" s="27">
        <v>7250</v>
      </c>
      <c r="E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ht="17.25" customHeight="1" x14ac:dyDescent="0.45">
      <c r="A16" s="5"/>
      <c r="B16" s="9" t="s">
        <v>39</v>
      </c>
      <c r="C16" s="5" t="s">
        <v>34</v>
      </c>
      <c r="D16" s="27">
        <v>15200</v>
      </c>
      <c r="E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19" ht="17.25" customHeight="1" x14ac:dyDescent="0.45">
      <c r="A17" s="5"/>
      <c r="B17" s="9" t="s">
        <v>39</v>
      </c>
      <c r="C17" s="5" t="s">
        <v>35</v>
      </c>
      <c r="D17" s="27">
        <v>14100</v>
      </c>
      <c r="E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spans="1:19" ht="17.25" customHeight="1" x14ac:dyDescent="0.45">
      <c r="A18" s="5"/>
      <c r="B18" s="9" t="s">
        <v>39</v>
      </c>
      <c r="C18" s="5" t="s">
        <v>36</v>
      </c>
      <c r="D18" s="27">
        <v>13750</v>
      </c>
      <c r="E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</row>
    <row r="19" spans="1:19" ht="17.25" customHeight="1" x14ac:dyDescent="0.45">
      <c r="A19" s="5"/>
      <c r="B19" s="28" t="s">
        <v>42</v>
      </c>
      <c r="C19" s="18" t="s">
        <v>34</v>
      </c>
      <c r="D19" s="29">
        <v>5900</v>
      </c>
      <c r="E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20" spans="1:19" ht="17.25" customHeight="1" x14ac:dyDescent="0.45">
      <c r="A20" s="5"/>
      <c r="B20" s="9" t="s">
        <v>42</v>
      </c>
      <c r="C20" s="5" t="s">
        <v>35</v>
      </c>
      <c r="D20" s="27">
        <v>5300</v>
      </c>
      <c r="E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</row>
    <row r="21" spans="1:19" ht="17.25" customHeight="1" x14ac:dyDescent="0.45">
      <c r="A21" s="5"/>
      <c r="B21" s="9" t="s">
        <v>38</v>
      </c>
      <c r="C21" s="5" t="s">
        <v>36</v>
      </c>
      <c r="D21" s="27">
        <v>7900</v>
      </c>
      <c r="E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pans="1:19" ht="17.25" customHeight="1" x14ac:dyDescent="0.45">
      <c r="A22" s="5"/>
      <c r="B22" s="12" t="s">
        <v>38</v>
      </c>
      <c r="C22" s="30" t="s">
        <v>37</v>
      </c>
      <c r="D22" s="31">
        <v>8600</v>
      </c>
      <c r="E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</row>
    <row r="23" spans="1:19" ht="17.25" customHeight="1" x14ac:dyDescent="0.4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19" x14ac:dyDescent="0.4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spans="1:19" x14ac:dyDescent="0.4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</row>
    <row r="26" spans="1:19" x14ac:dyDescent="0.4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</row>
    <row r="27" spans="1:19" x14ac:dyDescent="0.4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</row>
    <row r="28" spans="1:19" x14ac:dyDescent="0.4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pans="1:19" x14ac:dyDescent="0.4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pans="1:19" x14ac:dyDescent="0.4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</row>
    <row r="31" spans="1:19" x14ac:dyDescent="0.4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x14ac:dyDescent="0.4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x14ac:dyDescent="0.4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</row>
    <row r="34" spans="1:19" x14ac:dyDescent="0.4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 x14ac:dyDescent="0.4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1:19" x14ac:dyDescent="0.4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spans="1:19" x14ac:dyDescent="0.4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19" x14ac:dyDescent="0.4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x14ac:dyDescent="0.4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</row>
    <row r="40" spans="1:19" x14ac:dyDescent="0.4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spans="1:19" x14ac:dyDescent="0.4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</row>
    <row r="42" spans="1:19" x14ac:dyDescent="0.4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</row>
    <row r="43" spans="1:19" x14ac:dyDescent="0.4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</row>
    <row r="44" spans="1:19" x14ac:dyDescent="0.4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19" x14ac:dyDescent="0.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 x14ac:dyDescent="0.4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</row>
    <row r="47" spans="1:19" x14ac:dyDescent="0.4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</row>
    <row r="48" spans="1:19" x14ac:dyDescent="0.4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</row>
    <row r="49" spans="1:19" x14ac:dyDescent="0.4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</row>
    <row r="50" spans="1:19" x14ac:dyDescent="0.4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</row>
    <row r="51" spans="1:19" x14ac:dyDescent="0.4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</row>
    <row r="52" spans="1:19" x14ac:dyDescent="0.4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</row>
    <row r="53" spans="1:19" x14ac:dyDescent="0.4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19" x14ac:dyDescent="0.4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</row>
    <row r="55" spans="1:19" x14ac:dyDescent="0.4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spans="1:19" x14ac:dyDescent="0.4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19" x14ac:dyDescent="0.4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</row>
    <row r="58" spans="1:19" x14ac:dyDescent="0.4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spans="1:19" x14ac:dyDescent="0.4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spans="1:19" x14ac:dyDescent="0.4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61" spans="1:19" x14ac:dyDescent="0.4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</row>
    <row r="62" spans="1:19" x14ac:dyDescent="0.4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</row>
    <row r="63" spans="1:19" x14ac:dyDescent="0.4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</row>
    <row r="64" spans="1:19" x14ac:dyDescent="0.4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</row>
    <row r="65" spans="1:19" x14ac:dyDescent="0.4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</row>
    <row r="66" spans="1:19" x14ac:dyDescent="0.4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</row>
    <row r="67" spans="1:19" x14ac:dyDescent="0.4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spans="1:19" x14ac:dyDescent="0.4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</row>
    <row r="69" spans="1:19" x14ac:dyDescent="0.4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</row>
    <row r="70" spans="1:19" x14ac:dyDescent="0.4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</row>
    <row r="71" spans="1:19" x14ac:dyDescent="0.4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</row>
    <row r="72" spans="1:19" x14ac:dyDescent="0.4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</row>
    <row r="73" spans="1:19" x14ac:dyDescent="0.4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</row>
    <row r="74" spans="1:19" x14ac:dyDescent="0.4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</row>
    <row r="75" spans="1:19" x14ac:dyDescent="0.4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</row>
    <row r="76" spans="1:19" x14ac:dyDescent="0.4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</row>
    <row r="77" spans="1:19" x14ac:dyDescent="0.4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spans="1:19" x14ac:dyDescent="0.4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</row>
    <row r="79" spans="1:19" x14ac:dyDescent="0.4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</row>
    <row r="80" spans="1:19" x14ac:dyDescent="0.4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</row>
    <row r="81" spans="1:19" x14ac:dyDescent="0.4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</row>
    <row r="82" spans="1:19" x14ac:dyDescent="0.4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x14ac:dyDescent="0.4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1:19" x14ac:dyDescent="0.4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</row>
    <row r="85" spans="1:19" x14ac:dyDescent="0.4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</row>
    <row r="86" spans="1:19" x14ac:dyDescent="0.4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</row>
    <row r="87" spans="1:19" x14ac:dyDescent="0.4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</row>
    <row r="88" spans="1:19" x14ac:dyDescent="0.4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</row>
    <row r="89" spans="1:19" x14ac:dyDescent="0.4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</row>
    <row r="90" spans="1:19" x14ac:dyDescent="0.4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</row>
    <row r="91" spans="1:19" x14ac:dyDescent="0.4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</row>
    <row r="92" spans="1:19" x14ac:dyDescent="0.4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</row>
    <row r="93" spans="1:19" x14ac:dyDescent="0.4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</row>
    <row r="94" spans="1:19" x14ac:dyDescent="0.4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</row>
    <row r="95" spans="1:19" x14ac:dyDescent="0.4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</row>
    <row r="96" spans="1:19" x14ac:dyDescent="0.4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</row>
    <row r="97" spans="1:19" x14ac:dyDescent="0.4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</row>
    <row r="98" spans="1:19" x14ac:dyDescent="0.4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</row>
    <row r="99" spans="1:19" x14ac:dyDescent="0.4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</row>
    <row r="100" spans="1:19" x14ac:dyDescent="0.4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</row>
    <row r="101" spans="1:19" x14ac:dyDescent="0.4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</row>
    <row r="102" spans="1:19" x14ac:dyDescent="0.4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</row>
    <row r="103" spans="1:19" x14ac:dyDescent="0.4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</row>
    <row r="104" spans="1:19" x14ac:dyDescent="0.4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</row>
    <row r="105" spans="1:19" x14ac:dyDescent="0.4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</row>
    <row r="106" spans="1:19" x14ac:dyDescent="0.4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</row>
    <row r="107" spans="1:19" x14ac:dyDescent="0.4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</row>
    <row r="108" spans="1:19" x14ac:dyDescent="0.4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</row>
    <row r="109" spans="1:19" x14ac:dyDescent="0.4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</row>
    <row r="110" spans="1:19" x14ac:dyDescent="0.4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</row>
    <row r="111" spans="1:19" x14ac:dyDescent="0.4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</row>
    <row r="112" spans="1:19" x14ac:dyDescent="0.4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</row>
    <row r="113" spans="1:19" x14ac:dyDescent="0.4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</row>
    <row r="114" spans="1:19" x14ac:dyDescent="0.4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</row>
    <row r="115" spans="1:19" x14ac:dyDescent="0.4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</row>
    <row r="116" spans="1:19" x14ac:dyDescent="0.4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</row>
    <row r="117" spans="1:19" x14ac:dyDescent="0.4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</row>
    <row r="118" spans="1:19" x14ac:dyDescent="0.4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</row>
    <row r="119" spans="1:19" x14ac:dyDescent="0.4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</row>
    <row r="120" spans="1:19" x14ac:dyDescent="0.4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</row>
    <row r="121" spans="1:19" x14ac:dyDescent="0.4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</row>
    <row r="122" spans="1:19" x14ac:dyDescent="0.4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</row>
    <row r="123" spans="1:19" x14ac:dyDescent="0.4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</row>
    <row r="124" spans="1:19" x14ac:dyDescent="0.4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</row>
    <row r="125" spans="1:19" x14ac:dyDescent="0.4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</row>
    <row r="126" spans="1:19" x14ac:dyDescent="0.4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1:19" x14ac:dyDescent="0.4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</row>
    <row r="128" spans="1:19" x14ac:dyDescent="0.4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</row>
    <row r="129" spans="1:19" x14ac:dyDescent="0.4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</row>
    <row r="130" spans="1:19" x14ac:dyDescent="0.4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</row>
    <row r="131" spans="1:19" x14ac:dyDescent="0.4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</row>
    <row r="132" spans="1:19" x14ac:dyDescent="0.4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</row>
    <row r="133" spans="1:19" x14ac:dyDescent="0.4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</row>
    <row r="134" spans="1:19" x14ac:dyDescent="0.4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</row>
    <row r="135" spans="1:19" x14ac:dyDescent="0.4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19" x14ac:dyDescent="0.4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19" x14ac:dyDescent="0.4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19" x14ac:dyDescent="0.4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19" x14ac:dyDescent="0.4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19" x14ac:dyDescent="0.4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19" x14ac:dyDescent="0.4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19" x14ac:dyDescent="0.4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19" x14ac:dyDescent="0.4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19" x14ac:dyDescent="0.4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x14ac:dyDescent="0.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x14ac:dyDescent="0.4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x14ac:dyDescent="0.4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4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</row>
    <row r="149" spans="1:19" x14ac:dyDescent="0.4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</row>
    <row r="150" spans="1:19" x14ac:dyDescent="0.4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</row>
    <row r="151" spans="1:19" x14ac:dyDescent="0.4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</row>
    <row r="152" spans="1:19" x14ac:dyDescent="0.4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</row>
    <row r="153" spans="1:19" x14ac:dyDescent="0.4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</row>
    <row r="154" spans="1:19" x14ac:dyDescent="0.4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</row>
    <row r="155" spans="1:19" x14ac:dyDescent="0.4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</row>
    <row r="156" spans="1:19" x14ac:dyDescent="0.4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</row>
    <row r="157" spans="1:19" x14ac:dyDescent="0.4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</row>
    <row r="158" spans="1:19" x14ac:dyDescent="0.4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</row>
    <row r="159" spans="1:19" x14ac:dyDescent="0.4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</row>
    <row r="160" spans="1:19" x14ac:dyDescent="0.4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</row>
    <row r="161" spans="1:19" x14ac:dyDescent="0.4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</row>
    <row r="162" spans="1:19" x14ac:dyDescent="0.4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</row>
    <row r="163" spans="1:19" x14ac:dyDescent="0.4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</row>
    <row r="164" spans="1:19" x14ac:dyDescent="0.4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</row>
    <row r="165" spans="1:19" x14ac:dyDescent="0.4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</row>
    <row r="166" spans="1:19" x14ac:dyDescent="0.4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</row>
    <row r="167" spans="1:19" x14ac:dyDescent="0.4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</row>
    <row r="168" spans="1:19" x14ac:dyDescent="0.4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</row>
    <row r="169" spans="1:19" x14ac:dyDescent="0.4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</row>
    <row r="170" spans="1:19" x14ac:dyDescent="0.4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</row>
    <row r="171" spans="1:19" x14ac:dyDescent="0.4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</row>
    <row r="172" spans="1:19" x14ac:dyDescent="0.4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</row>
    <row r="173" spans="1:19" x14ac:dyDescent="0.4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</row>
    <row r="174" spans="1:19" x14ac:dyDescent="0.4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</row>
    <row r="175" spans="1:19" x14ac:dyDescent="0.4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</row>
    <row r="176" spans="1:19" x14ac:dyDescent="0.4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</row>
    <row r="177" spans="1:19" x14ac:dyDescent="0.4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</row>
    <row r="178" spans="1:19" x14ac:dyDescent="0.4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</row>
    <row r="179" spans="1:19" x14ac:dyDescent="0.4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</row>
    <row r="180" spans="1:19" x14ac:dyDescent="0.4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</row>
    <row r="181" spans="1:19" x14ac:dyDescent="0.4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</row>
    <row r="182" spans="1:19" x14ac:dyDescent="0.4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</row>
    <row r="183" spans="1:19" x14ac:dyDescent="0.4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</row>
    <row r="184" spans="1:19" x14ac:dyDescent="0.4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</row>
    <row r="185" spans="1:19" x14ac:dyDescent="0.4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</row>
    <row r="186" spans="1:19" x14ac:dyDescent="0.4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</row>
    <row r="187" spans="1:19" x14ac:dyDescent="0.4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</row>
    <row r="188" spans="1:19" x14ac:dyDescent="0.4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</row>
    <row r="189" spans="1:19" x14ac:dyDescent="0.4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</row>
    <row r="190" spans="1:19" x14ac:dyDescent="0.4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</row>
    <row r="191" spans="1:19" x14ac:dyDescent="0.4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</row>
    <row r="192" spans="1:19" x14ac:dyDescent="0.4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</row>
    <row r="193" spans="1:19" x14ac:dyDescent="0.4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</row>
    <row r="194" spans="1:19" x14ac:dyDescent="0.4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</row>
    <row r="195" spans="1:19" x14ac:dyDescent="0.4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</row>
    <row r="196" spans="1:19" x14ac:dyDescent="0.4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</row>
    <row r="197" spans="1:19" x14ac:dyDescent="0.4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</row>
    <row r="198" spans="1:19" x14ac:dyDescent="0.4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</row>
    <row r="199" spans="1:19" x14ac:dyDescent="0.4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</row>
    <row r="200" spans="1:19" x14ac:dyDescent="0.4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</row>
    <row r="201" spans="1:19" x14ac:dyDescent="0.4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</row>
    <row r="202" spans="1:19" x14ac:dyDescent="0.4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</row>
    <row r="203" spans="1:19" x14ac:dyDescent="0.4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</row>
    <row r="204" spans="1:19" x14ac:dyDescent="0.4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</row>
  </sheetData>
  <mergeCells count="2">
    <mergeCell ref="F2:K2"/>
    <mergeCell ref="A1:K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1A52C-C03C-44C7-AD96-0DFB4A333786}">
  <dimension ref="A1:R203"/>
  <sheetViews>
    <sheetView workbookViewId="0">
      <selection activeCell="E3" sqref="E3"/>
    </sheetView>
  </sheetViews>
  <sheetFormatPr defaultRowHeight="14.25" x14ac:dyDescent="0.45"/>
  <cols>
    <col min="1" max="1" width="11.3984375" customWidth="1"/>
    <col min="2" max="2" width="23.265625" customWidth="1"/>
    <col min="3" max="3" width="21" customWidth="1"/>
    <col min="4" max="4" width="14" customWidth="1"/>
    <col min="5" max="12" width="14.1328125" customWidth="1"/>
  </cols>
  <sheetData>
    <row r="1" spans="1:18" ht="34.5" customHeight="1" x14ac:dyDescent="0.45">
      <c r="A1" s="51" t="s">
        <v>79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"/>
      <c r="N1" s="5"/>
      <c r="O1" s="5"/>
      <c r="P1" s="5"/>
      <c r="Q1" s="5"/>
      <c r="R1" s="5"/>
    </row>
    <row r="2" spans="1:18" ht="17.25" customHeight="1" x14ac:dyDescent="0.45">
      <c r="A2" s="22" t="s">
        <v>70</v>
      </c>
      <c r="B2" s="22" t="s">
        <v>78</v>
      </c>
      <c r="C2" s="24" t="s">
        <v>50</v>
      </c>
      <c r="D2" s="5"/>
      <c r="E2" s="32" t="s">
        <v>82</v>
      </c>
      <c r="F2" s="32"/>
      <c r="H2" s="32" t="s">
        <v>83</v>
      </c>
      <c r="I2" s="32"/>
      <c r="K2" s="32" t="s">
        <v>84</v>
      </c>
      <c r="L2" s="32"/>
      <c r="M2" s="5"/>
      <c r="N2" s="5"/>
      <c r="O2" s="5"/>
      <c r="P2" s="5"/>
      <c r="Q2" s="5"/>
      <c r="R2" s="5"/>
    </row>
    <row r="3" spans="1:18" ht="17.25" customHeight="1" x14ac:dyDescent="0.45">
      <c r="A3" s="34">
        <v>1</v>
      </c>
      <c r="B3" s="35" t="s">
        <v>51</v>
      </c>
      <c r="C3" s="36" t="s">
        <v>52</v>
      </c>
      <c r="D3" s="5"/>
      <c r="E3" s="5" t="str" cm="1">
        <f t="array" ref="E3:F9">_xlfn.GROUPBY(C3:C22, A3:A22^0, _xleta.PERCENTOF)</f>
        <v>Germany</v>
      </c>
      <c r="F3" s="20">
        <v>0.15</v>
      </c>
      <c r="G3" s="21"/>
      <c r="H3" s="41" t="str" cm="1">
        <f t="array" ref="H3:I9">_xlfn.GROUPBY(C3:C22, _xlfn.SEQUENCE(ROWS(C3:C22),,1,0), _xleta.PERCENTOF)</f>
        <v>Germany</v>
      </c>
      <c r="I3" s="20">
        <v>0.15</v>
      </c>
      <c r="K3" s="41" t="str" cm="1">
        <f t="array" ref="K3:L9">_xlfn.GROUPBY(C3:C22, --(C3:C22&lt;&gt;""), _xleta.PERCENTOF)</f>
        <v>Germany</v>
      </c>
      <c r="L3" s="20">
        <v>0.15</v>
      </c>
      <c r="M3" s="5"/>
      <c r="N3" s="5"/>
      <c r="O3" s="5"/>
      <c r="P3" s="5"/>
      <c r="Q3" s="5"/>
      <c r="R3" s="5"/>
    </row>
    <row r="4" spans="1:18" ht="17.25" customHeight="1" x14ac:dyDescent="0.45">
      <c r="A4" s="34">
        <v>2</v>
      </c>
      <c r="B4" s="35" t="s">
        <v>53</v>
      </c>
      <c r="C4" s="36" t="s">
        <v>61</v>
      </c>
      <c r="D4" s="5"/>
      <c r="E4" s="5" t="str">
        <v>India</v>
      </c>
      <c r="F4" s="20">
        <v>0.2</v>
      </c>
      <c r="G4" s="21"/>
      <c r="H4" t="str">
        <v>India</v>
      </c>
      <c r="I4" s="20">
        <v>0.2</v>
      </c>
      <c r="K4" t="str">
        <v>India</v>
      </c>
      <c r="L4" s="20">
        <v>0.2</v>
      </c>
      <c r="M4" s="5"/>
      <c r="N4" s="5"/>
      <c r="O4" s="5"/>
      <c r="P4" s="5"/>
      <c r="Q4" s="5"/>
      <c r="R4" s="5"/>
    </row>
    <row r="5" spans="1:18" ht="17.25" customHeight="1" x14ac:dyDescent="0.45">
      <c r="A5" s="34">
        <v>3</v>
      </c>
      <c r="B5" s="35" t="s">
        <v>54</v>
      </c>
      <c r="C5" s="36" t="s">
        <v>55</v>
      </c>
      <c r="D5" s="5"/>
      <c r="E5" s="5" t="str">
        <v>Italy</v>
      </c>
      <c r="F5" s="20">
        <v>0.2</v>
      </c>
      <c r="G5" s="21"/>
      <c r="H5" t="str">
        <v>Italy</v>
      </c>
      <c r="I5" s="20">
        <v>0.2</v>
      </c>
      <c r="K5" t="str">
        <v>Italy</v>
      </c>
      <c r="L5" s="20">
        <v>0.2</v>
      </c>
      <c r="M5" s="5"/>
      <c r="N5" s="5"/>
      <c r="O5" s="5"/>
      <c r="P5" s="5"/>
      <c r="Q5" s="5"/>
      <c r="R5" s="5"/>
    </row>
    <row r="6" spans="1:18" ht="17.25" customHeight="1" x14ac:dyDescent="0.45">
      <c r="A6" s="34">
        <v>4</v>
      </c>
      <c r="B6" s="35" t="s">
        <v>56</v>
      </c>
      <c r="C6" s="36" t="s">
        <v>57</v>
      </c>
      <c r="D6" s="5"/>
      <c r="E6" s="5" t="str">
        <v>Japan</v>
      </c>
      <c r="F6" s="20">
        <v>0.15</v>
      </c>
      <c r="G6" s="21"/>
      <c r="H6" t="str">
        <v>Japan</v>
      </c>
      <c r="I6" s="20">
        <v>0.15</v>
      </c>
      <c r="K6" t="str">
        <v>Japan</v>
      </c>
      <c r="L6" s="20">
        <v>0.15</v>
      </c>
      <c r="M6" s="5"/>
      <c r="N6" s="5"/>
      <c r="O6" s="5"/>
      <c r="P6" s="5"/>
      <c r="Q6" s="5"/>
      <c r="R6" s="5"/>
    </row>
    <row r="7" spans="1:18" ht="17.25" customHeight="1" x14ac:dyDescent="0.45">
      <c r="A7" s="34">
        <v>5</v>
      </c>
      <c r="B7" s="35" t="s">
        <v>58</v>
      </c>
      <c r="C7" s="36" t="s">
        <v>59</v>
      </c>
      <c r="D7" s="5"/>
      <c r="E7" s="5" t="str">
        <v>Spain</v>
      </c>
      <c r="F7" s="20">
        <v>0.1</v>
      </c>
      <c r="G7" s="21"/>
      <c r="H7" t="str">
        <v>Spain</v>
      </c>
      <c r="I7" s="20">
        <v>0.1</v>
      </c>
      <c r="K7" t="str">
        <v>Spain</v>
      </c>
      <c r="L7" s="20">
        <v>0.1</v>
      </c>
      <c r="M7" s="5"/>
      <c r="N7" s="5"/>
      <c r="O7" s="5"/>
      <c r="P7" s="5"/>
      <c r="Q7" s="5"/>
      <c r="R7" s="5"/>
    </row>
    <row r="8" spans="1:18" ht="17.25" customHeight="1" x14ac:dyDescent="0.45">
      <c r="A8" s="34">
        <v>6</v>
      </c>
      <c r="B8" s="35" t="s">
        <v>60</v>
      </c>
      <c r="C8" s="36" t="s">
        <v>61</v>
      </c>
      <c r="D8" s="5"/>
      <c r="E8" s="5" t="str">
        <v>USA</v>
      </c>
      <c r="F8" s="20">
        <v>0.2</v>
      </c>
      <c r="G8" s="21"/>
      <c r="H8" t="str">
        <v>USA</v>
      </c>
      <c r="I8" s="20">
        <v>0.2</v>
      </c>
      <c r="K8" t="str">
        <v>USA</v>
      </c>
      <c r="L8" s="20">
        <v>0.2</v>
      </c>
      <c r="M8" s="5"/>
      <c r="N8" s="5"/>
      <c r="O8" s="5"/>
      <c r="P8" s="5"/>
      <c r="Q8" s="5"/>
      <c r="R8" s="5"/>
    </row>
    <row r="9" spans="1:18" ht="17.25" customHeight="1" x14ac:dyDescent="0.45">
      <c r="A9" s="34">
        <v>7</v>
      </c>
      <c r="B9" s="35" t="s">
        <v>62</v>
      </c>
      <c r="C9" s="36" t="s">
        <v>57</v>
      </c>
      <c r="D9" s="5"/>
      <c r="E9" s="5" t="str">
        <v>Total</v>
      </c>
      <c r="F9" s="20">
        <v>1</v>
      </c>
      <c r="G9" s="21"/>
      <c r="H9" t="str">
        <v>Total</v>
      </c>
      <c r="I9" s="20">
        <v>1</v>
      </c>
      <c r="K9" t="str">
        <v>Total</v>
      </c>
      <c r="L9" s="20">
        <v>1</v>
      </c>
      <c r="M9" s="5"/>
      <c r="N9" s="5"/>
      <c r="O9" s="5"/>
      <c r="P9" s="5"/>
      <c r="Q9" s="5"/>
      <c r="R9" s="5"/>
    </row>
    <row r="10" spans="1:18" ht="17.25" customHeight="1" x14ac:dyDescent="0.45">
      <c r="A10" s="34">
        <v>8</v>
      </c>
      <c r="B10" s="35" t="s">
        <v>63</v>
      </c>
      <c r="C10" s="36" t="s">
        <v>64</v>
      </c>
      <c r="D10" s="5"/>
      <c r="E10" s="5"/>
      <c r="F10" s="33"/>
      <c r="G10" s="21"/>
      <c r="M10" s="5"/>
      <c r="N10" s="5"/>
      <c r="O10" s="5"/>
      <c r="P10" s="5"/>
      <c r="Q10" s="5"/>
      <c r="R10" s="5"/>
    </row>
    <row r="11" spans="1:18" ht="17.25" customHeight="1" x14ac:dyDescent="0.45">
      <c r="A11" s="34">
        <v>9</v>
      </c>
      <c r="B11" s="35" t="s">
        <v>71</v>
      </c>
      <c r="C11" s="36" t="s">
        <v>52</v>
      </c>
      <c r="D11" s="5"/>
      <c r="E11" s="5"/>
      <c r="F11" s="33"/>
      <c r="G11" s="21"/>
      <c r="M11" s="5"/>
      <c r="N11" s="5"/>
      <c r="O11" s="5"/>
      <c r="P11" s="5"/>
      <c r="Q11" s="5"/>
      <c r="R11" s="5"/>
    </row>
    <row r="12" spans="1:18" ht="17.25" customHeight="1" x14ac:dyDescent="0.45">
      <c r="A12" s="34">
        <v>10</v>
      </c>
      <c r="B12" s="35" t="s">
        <v>65</v>
      </c>
      <c r="C12" s="36" t="s">
        <v>57</v>
      </c>
      <c r="D12" s="5"/>
      <c r="E12" s="5"/>
      <c r="F12" s="5"/>
      <c r="G12" s="5"/>
      <c r="M12" s="5"/>
      <c r="N12" s="5"/>
      <c r="O12" s="5"/>
      <c r="P12" s="5"/>
      <c r="Q12" s="5"/>
      <c r="R12" s="5"/>
    </row>
    <row r="13" spans="1:18" ht="17.25" customHeight="1" x14ac:dyDescent="0.45">
      <c r="A13" s="34">
        <v>11</v>
      </c>
      <c r="B13" s="35" t="s">
        <v>72</v>
      </c>
      <c r="C13" s="36" t="s">
        <v>61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</row>
    <row r="14" spans="1:18" ht="17.25" customHeight="1" x14ac:dyDescent="0.45">
      <c r="A14" s="34">
        <v>12</v>
      </c>
      <c r="B14" s="35" t="s">
        <v>73</v>
      </c>
      <c r="C14" s="36" t="s">
        <v>55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</row>
    <row r="15" spans="1:18" ht="17.25" customHeight="1" x14ac:dyDescent="0.45">
      <c r="A15" s="34">
        <v>13</v>
      </c>
      <c r="B15" s="35" t="s">
        <v>66</v>
      </c>
      <c r="C15" s="36" t="s">
        <v>64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18" ht="17.25" customHeight="1" x14ac:dyDescent="0.45">
      <c r="A16" s="34">
        <v>14</v>
      </c>
      <c r="B16" s="35" t="s">
        <v>74</v>
      </c>
      <c r="C16" s="36" t="s">
        <v>61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</row>
    <row r="17" spans="1:18" ht="17.25" customHeight="1" x14ac:dyDescent="0.45">
      <c r="A17" s="34">
        <v>15</v>
      </c>
      <c r="B17" s="35" t="s">
        <v>75</v>
      </c>
      <c r="C17" s="36" t="s">
        <v>59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</row>
    <row r="18" spans="1:18" ht="17.25" customHeight="1" x14ac:dyDescent="0.45">
      <c r="A18" s="34">
        <v>16</v>
      </c>
      <c r="B18" s="35" t="s">
        <v>76</v>
      </c>
      <c r="C18" s="36" t="s">
        <v>55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</row>
    <row r="19" spans="1:18" ht="17.25" customHeight="1" x14ac:dyDescent="0.45">
      <c r="A19" s="34">
        <v>17</v>
      </c>
      <c r="B19" s="35" t="s">
        <v>67</v>
      </c>
      <c r="C19" s="36" t="s">
        <v>57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</row>
    <row r="20" spans="1:18" ht="17.25" customHeight="1" x14ac:dyDescent="0.45">
      <c r="A20" s="34">
        <v>18</v>
      </c>
      <c r="B20" s="35" t="s">
        <v>68</v>
      </c>
      <c r="C20" s="36" t="s">
        <v>55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</row>
    <row r="21" spans="1:18" ht="17.25" customHeight="1" x14ac:dyDescent="0.45">
      <c r="A21" s="34">
        <v>19</v>
      </c>
      <c r="B21" t="s">
        <v>69</v>
      </c>
      <c r="C21" s="37" t="s">
        <v>64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</row>
    <row r="22" spans="1:18" ht="17.25" customHeight="1" x14ac:dyDescent="0.45">
      <c r="A22" s="38">
        <v>20</v>
      </c>
      <c r="B22" s="30" t="s">
        <v>77</v>
      </c>
      <c r="C22" s="39" t="s">
        <v>59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</row>
    <row r="23" spans="1:18" x14ac:dyDescent="0.4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spans="1:18" x14ac:dyDescent="0.4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</row>
    <row r="25" spans="1:18" x14ac:dyDescent="0.4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</row>
    <row r="26" spans="1:18" x14ac:dyDescent="0.4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</row>
    <row r="27" spans="1:18" x14ac:dyDescent="0.4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</row>
    <row r="28" spans="1:18" x14ac:dyDescent="0.4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</row>
    <row r="29" spans="1:18" x14ac:dyDescent="0.4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</row>
    <row r="30" spans="1:18" x14ac:dyDescent="0.4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</row>
    <row r="31" spans="1:18" x14ac:dyDescent="0.4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</row>
    <row r="32" spans="1:18" x14ac:dyDescent="0.4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</row>
    <row r="33" spans="1:18" x14ac:dyDescent="0.4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</row>
    <row r="34" spans="1:18" x14ac:dyDescent="0.4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</row>
    <row r="35" spans="1:18" x14ac:dyDescent="0.4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</row>
    <row r="36" spans="1:18" x14ac:dyDescent="0.4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</row>
    <row r="37" spans="1:18" x14ac:dyDescent="0.4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</row>
    <row r="38" spans="1:18" x14ac:dyDescent="0.4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</row>
    <row r="39" spans="1:18" x14ac:dyDescent="0.4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</row>
    <row r="40" spans="1:18" x14ac:dyDescent="0.4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</row>
    <row r="41" spans="1:18" x14ac:dyDescent="0.4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1:18" x14ac:dyDescent="0.4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1:18" x14ac:dyDescent="0.4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1:18" x14ac:dyDescent="0.4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1:18" x14ac:dyDescent="0.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1:18" x14ac:dyDescent="0.4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1:18" x14ac:dyDescent="0.4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1:18" x14ac:dyDescent="0.4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1:18" x14ac:dyDescent="0.4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1:18" x14ac:dyDescent="0.4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1:18" x14ac:dyDescent="0.4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1:18" x14ac:dyDescent="0.4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1:18" x14ac:dyDescent="0.4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1:18" x14ac:dyDescent="0.4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1:18" x14ac:dyDescent="0.4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1:18" x14ac:dyDescent="0.4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1:18" x14ac:dyDescent="0.4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1:18" x14ac:dyDescent="0.4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1:18" x14ac:dyDescent="0.4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1:18" x14ac:dyDescent="0.4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1:18" x14ac:dyDescent="0.4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1:18" x14ac:dyDescent="0.4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1:18" x14ac:dyDescent="0.4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1:18" x14ac:dyDescent="0.4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1:18" x14ac:dyDescent="0.4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1:18" x14ac:dyDescent="0.4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1:18" x14ac:dyDescent="0.4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1:18" x14ac:dyDescent="0.4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1:18" x14ac:dyDescent="0.4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1:18" x14ac:dyDescent="0.4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1:18" x14ac:dyDescent="0.4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1:18" x14ac:dyDescent="0.4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1:18" x14ac:dyDescent="0.4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1:18" x14ac:dyDescent="0.4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1:18" x14ac:dyDescent="0.4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1:18" x14ac:dyDescent="0.4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1:18" x14ac:dyDescent="0.4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1:18" x14ac:dyDescent="0.4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1:18" x14ac:dyDescent="0.4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1:18" x14ac:dyDescent="0.4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1:18" x14ac:dyDescent="0.4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1:18" x14ac:dyDescent="0.4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1:18" x14ac:dyDescent="0.4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1:18" x14ac:dyDescent="0.4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1:18" x14ac:dyDescent="0.4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1:18" x14ac:dyDescent="0.4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1:18" x14ac:dyDescent="0.4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1:18" x14ac:dyDescent="0.4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1:18" x14ac:dyDescent="0.4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1:18" x14ac:dyDescent="0.4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1:18" x14ac:dyDescent="0.4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1:18" x14ac:dyDescent="0.4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1:18" x14ac:dyDescent="0.4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1:18" x14ac:dyDescent="0.4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1:18" x14ac:dyDescent="0.4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1:18" x14ac:dyDescent="0.4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1:18" x14ac:dyDescent="0.4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1:18" x14ac:dyDescent="0.4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1:18" x14ac:dyDescent="0.4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1:18" x14ac:dyDescent="0.4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1:18" x14ac:dyDescent="0.4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1:18" x14ac:dyDescent="0.4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1:18" x14ac:dyDescent="0.4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1:18" x14ac:dyDescent="0.4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1:18" x14ac:dyDescent="0.4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1:18" x14ac:dyDescent="0.4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1:18" x14ac:dyDescent="0.4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1:18" x14ac:dyDescent="0.4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1:18" x14ac:dyDescent="0.4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1:18" x14ac:dyDescent="0.4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1:18" x14ac:dyDescent="0.4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1:18" x14ac:dyDescent="0.4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1:18" x14ac:dyDescent="0.4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1:18" x14ac:dyDescent="0.4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1:18" x14ac:dyDescent="0.4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1:18" x14ac:dyDescent="0.4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1:18" x14ac:dyDescent="0.4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1:18" x14ac:dyDescent="0.4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1:18" x14ac:dyDescent="0.4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1:18" x14ac:dyDescent="0.4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1:18" x14ac:dyDescent="0.4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1:18" x14ac:dyDescent="0.4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1:18" x14ac:dyDescent="0.4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1:18" x14ac:dyDescent="0.4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1:18" x14ac:dyDescent="0.4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1:18" x14ac:dyDescent="0.4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1:18" x14ac:dyDescent="0.4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1:18" x14ac:dyDescent="0.4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1:18" x14ac:dyDescent="0.4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1:18" x14ac:dyDescent="0.4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1:18" x14ac:dyDescent="0.4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1:18" x14ac:dyDescent="0.4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1:18" x14ac:dyDescent="0.4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1:18" x14ac:dyDescent="0.4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1:18" x14ac:dyDescent="0.4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1:18" x14ac:dyDescent="0.4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1:18" x14ac:dyDescent="0.4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1:18" x14ac:dyDescent="0.4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1:18" x14ac:dyDescent="0.4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1:18" x14ac:dyDescent="0.4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1:18" x14ac:dyDescent="0.4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1:18" x14ac:dyDescent="0.4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1:18" x14ac:dyDescent="0.4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1:18" x14ac:dyDescent="0.4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1:18" x14ac:dyDescent="0.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1:18" x14ac:dyDescent="0.4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1:18" x14ac:dyDescent="0.4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1:18" x14ac:dyDescent="0.4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1:18" x14ac:dyDescent="0.4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1:18" x14ac:dyDescent="0.4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1:18" x14ac:dyDescent="0.4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1:18" x14ac:dyDescent="0.4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1:18" x14ac:dyDescent="0.4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1:18" x14ac:dyDescent="0.4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1:18" x14ac:dyDescent="0.4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1:18" x14ac:dyDescent="0.4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1:18" x14ac:dyDescent="0.4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1:18" x14ac:dyDescent="0.4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</row>
    <row r="159" spans="1:18" x14ac:dyDescent="0.4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</row>
    <row r="160" spans="1:18" x14ac:dyDescent="0.4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</row>
    <row r="161" spans="1:18" x14ac:dyDescent="0.4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</row>
    <row r="162" spans="1:18" x14ac:dyDescent="0.4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</row>
    <row r="163" spans="1:18" x14ac:dyDescent="0.4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</row>
    <row r="164" spans="1:18" x14ac:dyDescent="0.4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</row>
    <row r="165" spans="1:18" x14ac:dyDescent="0.4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</row>
    <row r="166" spans="1:18" x14ac:dyDescent="0.4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</row>
    <row r="167" spans="1:18" x14ac:dyDescent="0.4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</row>
    <row r="168" spans="1:18" x14ac:dyDescent="0.4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</row>
    <row r="169" spans="1:18" x14ac:dyDescent="0.4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</row>
    <row r="170" spans="1:18" x14ac:dyDescent="0.4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</row>
    <row r="171" spans="1:18" x14ac:dyDescent="0.4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</row>
    <row r="172" spans="1:18" x14ac:dyDescent="0.4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</row>
    <row r="173" spans="1:18" x14ac:dyDescent="0.4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</row>
    <row r="174" spans="1:18" x14ac:dyDescent="0.4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</row>
    <row r="175" spans="1:18" x14ac:dyDescent="0.4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</row>
    <row r="176" spans="1:18" x14ac:dyDescent="0.4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</row>
    <row r="177" spans="1:18" x14ac:dyDescent="0.4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</row>
    <row r="178" spans="1:18" x14ac:dyDescent="0.4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</row>
    <row r="179" spans="1:18" x14ac:dyDescent="0.4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</row>
    <row r="180" spans="1:18" x14ac:dyDescent="0.4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</row>
    <row r="181" spans="1:18" x14ac:dyDescent="0.4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</row>
    <row r="182" spans="1:18" x14ac:dyDescent="0.4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</row>
    <row r="183" spans="1:18" x14ac:dyDescent="0.4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</row>
    <row r="184" spans="1:18" x14ac:dyDescent="0.4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</row>
    <row r="185" spans="1:18" x14ac:dyDescent="0.4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</row>
    <row r="186" spans="1:18" x14ac:dyDescent="0.4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</row>
    <row r="187" spans="1:18" x14ac:dyDescent="0.4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</row>
    <row r="188" spans="1:18" x14ac:dyDescent="0.4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</row>
    <row r="189" spans="1:18" x14ac:dyDescent="0.4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</row>
    <row r="190" spans="1:18" x14ac:dyDescent="0.4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</row>
    <row r="191" spans="1:18" x14ac:dyDescent="0.4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</row>
    <row r="192" spans="1:18" x14ac:dyDescent="0.4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</row>
    <row r="193" spans="1:18" x14ac:dyDescent="0.4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</row>
    <row r="194" spans="1:18" x14ac:dyDescent="0.4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</row>
    <row r="195" spans="1:18" x14ac:dyDescent="0.4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</row>
    <row r="196" spans="1:18" x14ac:dyDescent="0.4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</row>
    <row r="197" spans="1:18" x14ac:dyDescent="0.4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</row>
    <row r="198" spans="1:18" x14ac:dyDescent="0.4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</row>
    <row r="199" spans="1:18" x14ac:dyDescent="0.4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</row>
    <row r="200" spans="1:18" x14ac:dyDescent="0.4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</row>
    <row r="201" spans="1:18" x14ac:dyDescent="0.4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</row>
    <row r="202" spans="1:18" x14ac:dyDescent="0.4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</row>
    <row r="203" spans="1:18" x14ac:dyDescent="0.4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</row>
  </sheetData>
  <mergeCells count="1">
    <mergeCell ref="A1:L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PERCENTOF function - Examples</vt:lpstr>
      <vt:lpstr>Basic formula</vt:lpstr>
      <vt:lpstr>GROUPBY</vt:lpstr>
      <vt:lpstr>PIVOTBY</vt:lpstr>
      <vt:lpstr>Percentage of text 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 Cheusheva</dc:creator>
  <cp:lastModifiedBy>Alexander Frolov</cp:lastModifiedBy>
  <dcterms:created xsi:type="dcterms:W3CDTF">2024-02-06T11:22:53Z</dcterms:created>
  <dcterms:modified xsi:type="dcterms:W3CDTF">2025-11-26T11:26:35Z</dcterms:modified>
</cp:coreProperties>
</file>