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1F362CE-5750-4429-9D22-AF6D0788ABEE}" xr6:coauthVersionLast="47" xr6:coauthVersionMax="47" xr10:uidLastSave="{00000000-0000-0000-0000-000000000000}"/>
  <bookViews>
    <workbookView xWindow="-98" yWindow="-98" windowWidth="28066" windowHeight="16395" xr2:uid="{00000000-000D-0000-FFFF-FFFF00000000}"/>
  </bookViews>
  <sheets>
    <sheet name="Excel RATE - examples" sheetId="20" r:id="rId1"/>
    <sheet name="Basic RATE formula" sheetId="23" r:id="rId2"/>
    <sheet name="Monthly rate" sheetId="24" r:id="rId3"/>
    <sheet name="Annual rate" sheetId="25" r:id="rId4"/>
    <sheet name="Interest rate on saving account" sheetId="28" r:id="rId5"/>
    <sheet name="CAGR" sheetId="30" r:id="rId6"/>
    <sheet name="Interest rate calculator" sheetId="2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5" l="1"/>
  <c r="C6" i="30"/>
  <c r="C10" i="29"/>
  <c r="C12" i="29"/>
  <c r="C6" i="28"/>
  <c r="C8" i="28"/>
  <c r="C7" i="25"/>
  <c r="C6" i="24"/>
  <c r="C6" i="23"/>
</calcChain>
</file>

<file path=xl/sharedStrings.xml><?xml version="1.0" encoding="utf-8"?>
<sst xmlns="http://schemas.openxmlformats.org/spreadsheetml/2006/main" count="92" uniqueCount="47">
  <si>
    <t>Author</t>
  </si>
  <si>
    <t>Last update</t>
  </si>
  <si>
    <t>Tutorial URL</t>
  </si>
  <si>
    <t xml:space="preserve"> </t>
  </si>
  <si>
    <t>Ablebits.com</t>
  </si>
  <si>
    <t>Examples:</t>
  </si>
  <si>
    <t xml:space="preserve">• </t>
  </si>
  <si>
    <t>Sample Workbook to Excel RATE Function</t>
  </si>
  <si>
    <t>Description</t>
  </si>
  <si>
    <t>Argument</t>
  </si>
  <si>
    <t>Value</t>
  </si>
  <si>
    <t>No. of periods</t>
  </si>
  <si>
    <t>Yearly payment</t>
  </si>
  <si>
    <t>pmt</t>
  </si>
  <si>
    <t>nper</t>
  </si>
  <si>
    <t>pv</t>
  </si>
  <si>
    <t>Loan amount</t>
  </si>
  <si>
    <t>Annual interest rate</t>
  </si>
  <si>
    <t>No. of periods (years)</t>
  </si>
  <si>
    <t>Monthly interest rate</t>
  </si>
  <si>
    <t>No. of periods (months)</t>
  </si>
  <si>
    <t>Monthly payment</t>
  </si>
  <si>
    <t>Years of the loan</t>
  </si>
  <si>
    <t>Compounding periods per year</t>
  </si>
  <si>
    <t>Future value of investment</t>
  </si>
  <si>
    <t>fv</t>
  </si>
  <si>
    <t xml:space="preserve">Years </t>
  </si>
  <si>
    <t>Payment amount</t>
  </si>
  <si>
    <t>Annuity present value</t>
  </si>
  <si>
    <t>Annuity future value</t>
  </si>
  <si>
    <t>Annuity type</t>
  </si>
  <si>
    <t>Estimated interest rate</t>
  </si>
  <si>
    <t>guess</t>
  </si>
  <si>
    <t>type</t>
  </si>
  <si>
    <t>Periodic interest rate</t>
  </si>
  <si>
    <t>Future value</t>
  </si>
  <si>
    <t>Years</t>
  </si>
  <si>
    <t>Investment</t>
  </si>
  <si>
    <t>CAGR</t>
  </si>
  <si>
    <t>Basic Excel RATE formula</t>
  </si>
  <si>
    <t>Find interest rate on saving account</t>
  </si>
  <si>
    <t>Find CAGR on investment</t>
  </si>
  <si>
    <t>Calculate monthly interest rate</t>
  </si>
  <si>
    <t>Calculate annual interest rate</t>
  </si>
  <si>
    <t>Interest rate payment calculator</t>
  </si>
  <si>
    <t>The workbook shows how to use RATE function in Excel to find monthly and annual rate on a loan or saving account.</t>
  </si>
  <si>
    <t>Excel RATE function: formula examples to calculate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</si>
</sst>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3" fillId="4" borderId="0" xfId="1" applyFill="1"/>
    <xf numFmtId="0" fontId="3" fillId="4" borderId="0" xfId="1" applyFill="1" applyAlignment="1">
      <alignment horizontal="left"/>
    </xf>
    <xf numFmtId="0" fontId="6" fillId="4" borderId="0" xfId="2" applyFont="1" applyFill="1"/>
    <xf numFmtId="164" fontId="3" fillId="4" borderId="0" xfId="1" applyNumberFormat="1" applyFill="1" applyAlignment="1">
      <alignment horizontal="left"/>
    </xf>
    <xf numFmtId="0" fontId="2" fillId="4" borderId="0" xfId="1" applyFont="1" applyFill="1" applyAlignment="1">
      <alignment vertical="top"/>
    </xf>
    <xf numFmtId="0" fontId="3" fillId="4" borderId="0" xfId="1" applyFill="1" applyAlignment="1">
      <alignment vertical="top"/>
    </xf>
    <xf numFmtId="0" fontId="3" fillId="4" borderId="0" xfId="1" applyFill="1" applyAlignment="1">
      <alignment horizontal="right"/>
    </xf>
    <xf numFmtId="0" fontId="8" fillId="0" borderId="0" xfId="3" applyFont="1"/>
    <xf numFmtId="0" fontId="3" fillId="0" borderId="0" xfId="1"/>
    <xf numFmtId="0" fontId="1" fillId="0" borderId="0" xfId="0" applyFont="1" applyBorder="1" applyAlignment="1">
      <alignment horizontal="center"/>
    </xf>
    <xf numFmtId="0" fontId="0" fillId="3" borderId="9" xfId="0" applyFill="1" applyBorder="1"/>
    <xf numFmtId="0" fontId="0" fillId="0" borderId="10" xfId="0" applyFill="1" applyBorder="1"/>
    <xf numFmtId="10" fontId="0" fillId="0" borderId="11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4" xfId="0" applyFill="1" applyBorder="1"/>
    <xf numFmtId="0" fontId="0" fillId="0" borderId="5" xfId="0" applyBorder="1"/>
    <xf numFmtId="165" fontId="0" fillId="0" borderId="5" xfId="0" applyNumberFormat="1" applyBorder="1"/>
    <xf numFmtId="0" fontId="0" fillId="3" borderId="6" xfId="0" applyFill="1" applyBorder="1"/>
    <xf numFmtId="0" fontId="1" fillId="0" borderId="7" xfId="0" applyFont="1" applyBorder="1" applyAlignment="1">
      <alignment horizontal="center"/>
    </xf>
    <xf numFmtId="165" fontId="0" fillId="0" borderId="8" xfId="0" applyNumberFormat="1" applyBorder="1"/>
    <xf numFmtId="0" fontId="1" fillId="3" borderId="9" xfId="0" applyFont="1" applyFill="1" applyBorder="1"/>
    <xf numFmtId="0" fontId="0" fillId="0" borderId="8" xfId="0" applyNumberFormat="1" applyBorder="1"/>
    <xf numFmtId="0" fontId="0" fillId="0" borderId="5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8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10" fillId="0" borderId="0" xfId="4" applyFont="1" applyFill="1"/>
    <xf numFmtId="0" fontId="10" fillId="4" borderId="0" xfId="4" applyFont="1" applyFill="1"/>
    <xf numFmtId="0" fontId="4" fillId="4" borderId="0" xfId="1" applyFont="1" applyFill="1" applyAlignment="1">
      <alignment horizontal="left"/>
    </xf>
    <xf numFmtId="0" fontId="3" fillId="4" borderId="0" xfId="1" applyFill="1" applyAlignment="1">
      <alignment vertical="top" wrapText="1"/>
    </xf>
    <xf numFmtId="0" fontId="10" fillId="0" borderId="0" xfId="4" applyFont="1" applyFill="1"/>
  </cellXfs>
  <cellStyles count="5">
    <cellStyle name="Hyperlink" xfId="4" builtinId="8"/>
    <cellStyle name="Hyperlink 2" xfId="3" xr:uid="{22E564E3-CFB8-4AC6-9DED-DC093664F714}"/>
    <cellStyle name="Hyperlink 3" xfId="2" xr:uid="{2F56A527-3FCB-42B7-8E35-4A443C616A4A}"/>
    <cellStyle name="Normal" xfId="0" builtinId="0"/>
    <cellStyle name="Normal 3" xfId="1" xr:uid="{CC06B273-F54C-4D43-AD66-4C29611351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161925</xdr:colOff>
      <xdr:row>2</xdr:row>
      <xdr:rowOff>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33C41-F70C-41DD-A651-2983F54CE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4325" y="247650"/>
          <a:ext cx="1209675" cy="190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28575</xdr:rowOff>
    </xdr:from>
    <xdr:to>
      <xdr:col>2</xdr:col>
      <xdr:colOff>4972050</xdr:colOff>
      <xdr:row>23</xdr:row>
      <xdr:rowOff>114300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3BDA4D-72BD-4FAA-A651-177B4D949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14325" y="3952875"/>
          <a:ext cx="60198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20/12/09/excel-rate-function-calculate-interest-rate/" TargetMode="External"/><Relationship Id="rId2" Type="http://schemas.openxmlformats.org/officeDocument/2006/relationships/hyperlink" Target="https://www.ablebits.com/office-addins-blog/2020/12/09/excel-rate-function-calculate-interest-rate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52D7-3413-4D2E-A95C-E011BF5A7801}">
  <dimension ref="A1:G20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" customWidth="1"/>
    <col min="2" max="2" width="15.73046875" style="1" customWidth="1"/>
    <col min="3" max="3" width="70.19921875" style="1" customWidth="1"/>
    <col min="4" max="16384" width="9.1328125" style="1"/>
  </cols>
  <sheetData>
    <row r="1" spans="1:4" ht="20.100000000000001" customHeight="1" x14ac:dyDescent="0.45"/>
    <row r="3" spans="1:4" ht="20.100000000000001" customHeight="1" x14ac:dyDescent="0.45"/>
    <row r="4" spans="1:4" ht="35.1" customHeight="1" x14ac:dyDescent="1">
      <c r="B4" s="32" t="s">
        <v>7</v>
      </c>
      <c r="C4" s="32"/>
    </row>
    <row r="5" spans="1:4" ht="15" customHeight="1" x14ac:dyDescent="0.45"/>
    <row r="6" spans="1:4" ht="45" customHeight="1" x14ac:dyDescent="0.45">
      <c r="B6" s="33" t="s">
        <v>45</v>
      </c>
      <c r="C6" s="33"/>
    </row>
    <row r="7" spans="1:4" ht="15.95" customHeight="1" x14ac:dyDescent="0.45">
      <c r="B7" s="2" t="s">
        <v>0</v>
      </c>
      <c r="C7" s="3" t="s">
        <v>4</v>
      </c>
    </row>
    <row r="8" spans="1:4" ht="15.95" customHeight="1" x14ac:dyDescent="0.45">
      <c r="B8" s="2" t="s">
        <v>1</v>
      </c>
      <c r="C8" s="4">
        <v>44151</v>
      </c>
    </row>
    <row r="9" spans="1:4" ht="15.95" customHeight="1" x14ac:dyDescent="0.45">
      <c r="B9" s="2" t="s">
        <v>2</v>
      </c>
      <c r="C9" s="34" t="s">
        <v>46</v>
      </c>
      <c r="D9" s="34"/>
    </row>
    <row r="10" spans="1:4" x14ac:dyDescent="0.45">
      <c r="B10" s="2"/>
      <c r="C10" s="3"/>
    </row>
    <row r="11" spans="1:4" ht="20.25" customHeight="1" x14ac:dyDescent="0.45">
      <c r="B11" s="5" t="s">
        <v>5</v>
      </c>
      <c r="C11" s="6"/>
    </row>
    <row r="12" spans="1:4" s="9" customFormat="1" ht="15.95" customHeight="1" x14ac:dyDescent="0.45">
      <c r="A12" s="7" t="s">
        <v>6</v>
      </c>
      <c r="B12" s="31" t="s">
        <v>39</v>
      </c>
      <c r="C12" s="8"/>
    </row>
    <row r="13" spans="1:4" s="9" customFormat="1" ht="15.95" customHeight="1" x14ac:dyDescent="0.45">
      <c r="A13" s="7" t="s">
        <v>6</v>
      </c>
      <c r="B13" s="31" t="s">
        <v>42</v>
      </c>
      <c r="C13" s="8"/>
    </row>
    <row r="14" spans="1:4" s="9" customFormat="1" ht="15.95" customHeight="1" x14ac:dyDescent="0.45">
      <c r="A14" s="7" t="s">
        <v>6</v>
      </c>
      <c r="B14" s="31" t="s">
        <v>43</v>
      </c>
      <c r="C14" s="8"/>
    </row>
    <row r="15" spans="1:4" s="9" customFormat="1" ht="15.95" customHeight="1" x14ac:dyDescent="0.45">
      <c r="A15" s="7" t="s">
        <v>6</v>
      </c>
      <c r="B15" s="31" t="s">
        <v>40</v>
      </c>
      <c r="C15" s="8"/>
    </row>
    <row r="16" spans="1:4" s="9" customFormat="1" ht="15.95" customHeight="1" x14ac:dyDescent="0.45">
      <c r="A16" s="7" t="s">
        <v>6</v>
      </c>
      <c r="B16" s="30" t="s">
        <v>41</v>
      </c>
      <c r="C16" s="8"/>
    </row>
    <row r="17" spans="1:7" s="9" customFormat="1" ht="15.95" customHeight="1" x14ac:dyDescent="0.45">
      <c r="A17" s="7" t="s">
        <v>6</v>
      </c>
      <c r="B17" s="30" t="s">
        <v>44</v>
      </c>
      <c r="C17" s="8"/>
    </row>
    <row r="18" spans="1:7" s="9" customFormat="1" x14ac:dyDescent="0.45"/>
    <row r="20" spans="1:7" x14ac:dyDescent="0.45">
      <c r="G20" s="1" t="s">
        <v>3</v>
      </c>
    </row>
  </sheetData>
  <mergeCells count="3">
    <mergeCell ref="B4:C4"/>
    <mergeCell ref="B6:C6"/>
    <mergeCell ref="C9:D9"/>
  </mergeCells>
  <hyperlinks>
    <hyperlink ref="C7" r:id="rId1" display="https://www.Ablebits.com" xr:uid="{67FCBEE8-3CE3-4565-83A5-361A58696BD4}"/>
    <hyperlink ref="B12" location="'Basic RATE formula'!A1" display="Basic Excel RATE formula" xr:uid="{5AB729C1-4E01-4AC6-96CC-C0B248FCC4E5}"/>
    <hyperlink ref="B13" location="'Monthly rate'!A1" display="Calculate monthly interest rate" xr:uid="{454896D1-4950-4205-B1B3-4EAB3275C1AD}"/>
    <hyperlink ref="B14" location="'Annual rate'!A1" display="Calculate annual interest rate" xr:uid="{797E2F0C-6923-41AC-8F2D-DD1A979F11BB}"/>
    <hyperlink ref="B15" location="'Interest rate on saving account'!A1" display="Find interest rate on saving account" xr:uid="{7EBCD769-389E-41DE-B38B-B5D9B8E8082A}"/>
    <hyperlink ref="B16" location="CAGR!A1" display="Find CAGR on investment" xr:uid="{8FDDBB5C-41DC-4341-8525-EDCE4399547F}"/>
    <hyperlink ref="B17" location="'Interest rate calculator'!A1" display="Interest rate payment calculator" xr:uid="{699ACDEA-58A3-43B1-B920-1C86FA95F0FD}"/>
    <hyperlink ref="C9" r:id="rId2" display="https://www.ablebits.com/office-addins-blog/2020/12/09/excel-rate-function-calculate-interest-rate/" xr:uid="{A5061E80-6858-4EC0-96CA-BF595C82C3B9}"/>
    <hyperlink ref="C9:D9" r:id="rId3" display="Excel RATE function: formula examples to calculate interest rate" xr:uid="{A722F6A1-74D6-4825-A409-B1B585ABC784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D83A-CAD3-49FC-8EE0-DD8EF88A7914}">
  <dimension ref="A1:C6"/>
  <sheetViews>
    <sheetView workbookViewId="0">
      <selection activeCell="C6" sqref="C6"/>
    </sheetView>
  </sheetViews>
  <sheetFormatPr defaultRowHeight="14.25" x14ac:dyDescent="0.45"/>
  <cols>
    <col min="1" max="1" width="20.3984375" bestFit="1" customWidth="1"/>
    <col min="2" max="2" width="11" customWidth="1"/>
    <col min="3" max="3" width="10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18</v>
      </c>
      <c r="B2" s="10" t="s">
        <v>14</v>
      </c>
      <c r="C2" s="18">
        <v>3</v>
      </c>
    </row>
    <row r="3" spans="1:3" x14ac:dyDescent="0.45">
      <c r="A3" s="17" t="s">
        <v>12</v>
      </c>
      <c r="B3" s="10" t="s">
        <v>13</v>
      </c>
      <c r="C3" s="19">
        <v>3800</v>
      </c>
    </row>
    <row r="4" spans="1:3" x14ac:dyDescent="0.45">
      <c r="A4" s="20" t="s">
        <v>16</v>
      </c>
      <c r="B4" s="21" t="s">
        <v>15</v>
      </c>
      <c r="C4" s="22">
        <v>10000</v>
      </c>
    </row>
    <row r="6" spans="1:3" x14ac:dyDescent="0.45">
      <c r="A6" s="11" t="s">
        <v>17</v>
      </c>
      <c r="B6" s="12"/>
      <c r="C6" s="13">
        <f>RATE(C2, -C3, C4)</f>
        <v>6.8488753118520831E-2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D31-2DF6-485C-B12B-86524A9AB68E}">
  <dimension ref="A1:C6"/>
  <sheetViews>
    <sheetView workbookViewId="0">
      <selection activeCell="C6" sqref="C6"/>
    </sheetView>
  </sheetViews>
  <sheetFormatPr defaultRowHeight="14.25" x14ac:dyDescent="0.45"/>
  <cols>
    <col min="1" max="1" width="20.3984375" bestFit="1" customWidth="1"/>
    <col min="2" max="2" width="11" customWidth="1"/>
    <col min="3" max="3" width="10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22</v>
      </c>
      <c r="B2" s="10" t="s">
        <v>14</v>
      </c>
      <c r="C2" s="18">
        <v>3</v>
      </c>
    </row>
    <row r="3" spans="1:3" x14ac:dyDescent="0.45">
      <c r="A3" s="17" t="s">
        <v>21</v>
      </c>
      <c r="B3" s="10" t="s">
        <v>13</v>
      </c>
      <c r="C3" s="19">
        <v>-300</v>
      </c>
    </row>
    <row r="4" spans="1:3" x14ac:dyDescent="0.45">
      <c r="A4" s="20" t="s">
        <v>16</v>
      </c>
      <c r="B4" s="21" t="s">
        <v>15</v>
      </c>
      <c r="C4" s="22">
        <v>10000</v>
      </c>
    </row>
    <row r="6" spans="1:3" x14ac:dyDescent="0.45">
      <c r="A6" s="11" t="s">
        <v>19</v>
      </c>
      <c r="B6" s="12"/>
      <c r="C6" s="13">
        <f>RATE(C2*12, C3, C4)</f>
        <v>4.2206675456282015E-3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9742-3438-4FCB-8C42-2EFC3F8DD9B1}">
  <dimension ref="A1:C9"/>
  <sheetViews>
    <sheetView workbookViewId="0">
      <selection activeCell="C9" sqref="C9"/>
    </sheetView>
  </sheetViews>
  <sheetFormatPr defaultRowHeight="14.25" x14ac:dyDescent="0.45"/>
  <cols>
    <col min="1" max="1" width="28.86328125" bestFit="1" customWidth="1"/>
    <col min="2" max="2" width="11" customWidth="1"/>
    <col min="3" max="3" width="10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20</v>
      </c>
      <c r="B2" s="10" t="s">
        <v>14</v>
      </c>
      <c r="C2" s="18">
        <v>36</v>
      </c>
    </row>
    <row r="3" spans="1:3" x14ac:dyDescent="0.45">
      <c r="A3" s="17" t="s">
        <v>21</v>
      </c>
      <c r="B3" s="10" t="s">
        <v>13</v>
      </c>
      <c r="C3" s="19">
        <v>-300</v>
      </c>
    </row>
    <row r="4" spans="1:3" x14ac:dyDescent="0.45">
      <c r="A4" s="17" t="s">
        <v>16</v>
      </c>
      <c r="B4" s="10" t="s">
        <v>15</v>
      </c>
      <c r="C4" s="19">
        <v>10000</v>
      </c>
    </row>
    <row r="5" spans="1:3" x14ac:dyDescent="0.45">
      <c r="A5" s="20" t="s">
        <v>23</v>
      </c>
      <c r="B5" s="21"/>
      <c r="C5" s="24">
        <v>12</v>
      </c>
    </row>
    <row r="7" spans="1:3" x14ac:dyDescent="0.45">
      <c r="A7" s="23" t="s">
        <v>19</v>
      </c>
      <c r="B7" s="12"/>
      <c r="C7" s="13">
        <f>RATE(C2, C3, C4)</f>
        <v>4.2206675456282015E-3</v>
      </c>
    </row>
    <row r="9" spans="1:3" x14ac:dyDescent="0.45">
      <c r="A9" s="23" t="s">
        <v>17</v>
      </c>
      <c r="B9" s="12"/>
      <c r="C9" s="13">
        <f>RATE(C2, C3, C4) * C5</f>
        <v>5.0648010547538418E-2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3E3F-1A03-434B-8620-6604E8162818}">
  <dimension ref="A1:C8"/>
  <sheetViews>
    <sheetView workbookViewId="0">
      <selection activeCell="C6" sqref="C6"/>
    </sheetView>
  </sheetViews>
  <sheetFormatPr defaultRowHeight="14.25" x14ac:dyDescent="0.45"/>
  <cols>
    <col min="1" max="1" width="25.59765625" bestFit="1" customWidth="1"/>
    <col min="2" max="2" width="11" customWidth="1"/>
    <col min="3" max="3" width="10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26</v>
      </c>
      <c r="B2" s="10" t="s">
        <v>14</v>
      </c>
      <c r="C2" s="18">
        <v>5</v>
      </c>
    </row>
    <row r="3" spans="1:3" x14ac:dyDescent="0.45">
      <c r="A3" s="17" t="s">
        <v>21</v>
      </c>
      <c r="B3" s="10" t="s">
        <v>13</v>
      </c>
      <c r="C3" s="19">
        <v>-1500</v>
      </c>
    </row>
    <row r="4" spans="1:3" x14ac:dyDescent="0.45">
      <c r="A4" s="20" t="s">
        <v>24</v>
      </c>
      <c r="B4" s="21" t="s">
        <v>25</v>
      </c>
      <c r="C4" s="22">
        <v>100000</v>
      </c>
    </row>
    <row r="6" spans="1:3" x14ac:dyDescent="0.45">
      <c r="A6" s="23" t="s">
        <v>19</v>
      </c>
      <c r="B6" s="12"/>
      <c r="C6" s="13">
        <f>RATE(C2*12, C3, ,C4)</f>
        <v>3.5151390580684459E-3</v>
      </c>
    </row>
    <row r="8" spans="1:3" x14ac:dyDescent="0.45">
      <c r="A8" s="23" t="s">
        <v>17</v>
      </c>
      <c r="B8" s="12"/>
      <c r="C8" s="13">
        <f>RATE(C2*12, C3, ,C4)*12</f>
        <v>4.2181668696821349E-2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0C42-0519-4182-BC6C-102E01210AF6}">
  <dimension ref="A1:C6"/>
  <sheetViews>
    <sheetView workbookViewId="0">
      <selection activeCell="C6" sqref="C6"/>
    </sheetView>
  </sheetViews>
  <sheetFormatPr defaultRowHeight="14.25" x14ac:dyDescent="0.45"/>
  <cols>
    <col min="1" max="1" width="15.1328125" customWidth="1"/>
    <col min="2" max="2" width="11" customWidth="1"/>
    <col min="3" max="3" width="10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36</v>
      </c>
      <c r="B2" s="10" t="s">
        <v>14</v>
      </c>
      <c r="C2" s="18">
        <v>5</v>
      </c>
    </row>
    <row r="3" spans="1:3" x14ac:dyDescent="0.45">
      <c r="A3" s="17" t="s">
        <v>37</v>
      </c>
      <c r="B3" s="10" t="s">
        <v>15</v>
      </c>
      <c r="C3" s="19">
        <v>-100000</v>
      </c>
    </row>
    <row r="4" spans="1:3" x14ac:dyDescent="0.45">
      <c r="A4" s="20" t="s">
        <v>35</v>
      </c>
      <c r="B4" s="21" t="s">
        <v>25</v>
      </c>
      <c r="C4" s="22">
        <v>200000</v>
      </c>
    </row>
    <row r="6" spans="1:3" x14ac:dyDescent="0.45">
      <c r="A6" s="11" t="s">
        <v>38</v>
      </c>
      <c r="B6" s="12"/>
      <c r="C6" s="13">
        <f>RATE(C2, ,C3, C4)</f>
        <v>0.14869835499702114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E7A3-EA2F-4C3F-B259-7661014C1AB1}">
  <dimension ref="A1:C12"/>
  <sheetViews>
    <sheetView showGridLines="0" workbookViewId="0">
      <selection activeCell="C10" sqref="C10"/>
    </sheetView>
  </sheetViews>
  <sheetFormatPr defaultRowHeight="14.25" x14ac:dyDescent="0.45"/>
  <cols>
    <col min="1" max="1" width="28.86328125" bestFit="1" customWidth="1"/>
    <col min="2" max="2" width="11" customWidth="1"/>
    <col min="3" max="3" width="10" customWidth="1"/>
    <col min="4" max="5" width="9.86328125" customWidth="1"/>
  </cols>
  <sheetData>
    <row r="1" spans="1:3" x14ac:dyDescent="0.45">
      <c r="A1" s="14" t="s">
        <v>8</v>
      </c>
      <c r="B1" s="15" t="s">
        <v>9</v>
      </c>
      <c r="C1" s="16" t="s">
        <v>10</v>
      </c>
    </row>
    <row r="2" spans="1:3" x14ac:dyDescent="0.45">
      <c r="A2" s="17" t="s">
        <v>11</v>
      </c>
      <c r="B2" s="10" t="s">
        <v>14</v>
      </c>
      <c r="C2" s="25">
        <v>60</v>
      </c>
    </row>
    <row r="3" spans="1:3" x14ac:dyDescent="0.45">
      <c r="A3" s="17" t="s">
        <v>27</v>
      </c>
      <c r="B3" s="10" t="s">
        <v>13</v>
      </c>
      <c r="C3" s="26">
        <v>-1500</v>
      </c>
    </row>
    <row r="4" spans="1:3" x14ac:dyDescent="0.45">
      <c r="A4" s="17" t="s">
        <v>28</v>
      </c>
      <c r="B4" s="10" t="s">
        <v>15</v>
      </c>
      <c r="C4" s="26">
        <v>0</v>
      </c>
    </row>
    <row r="5" spans="1:3" x14ac:dyDescent="0.45">
      <c r="A5" s="17" t="s">
        <v>29</v>
      </c>
      <c r="B5" s="10" t="s">
        <v>25</v>
      </c>
      <c r="C5" s="26">
        <v>100000</v>
      </c>
    </row>
    <row r="6" spans="1:3" x14ac:dyDescent="0.45">
      <c r="A6" s="17" t="s">
        <v>30</v>
      </c>
      <c r="B6" s="10" t="s">
        <v>33</v>
      </c>
      <c r="C6" s="27">
        <v>1</v>
      </c>
    </row>
    <row r="7" spans="1:3" x14ac:dyDescent="0.45">
      <c r="A7" s="17" t="s">
        <v>31</v>
      </c>
      <c r="B7" s="10" t="s">
        <v>32</v>
      </c>
      <c r="C7" s="29">
        <v>0.06</v>
      </c>
    </row>
    <row r="8" spans="1:3" x14ac:dyDescent="0.45">
      <c r="A8" s="20" t="s">
        <v>23</v>
      </c>
      <c r="B8" s="21"/>
      <c r="C8" s="28">
        <v>12</v>
      </c>
    </row>
    <row r="10" spans="1:3" x14ac:dyDescent="0.45">
      <c r="A10" s="23" t="s">
        <v>34</v>
      </c>
      <c r="B10" s="12"/>
      <c r="C10" s="13">
        <f>RATE(C2,C3,C4,C5,C6,C7)</f>
        <v>3.4034816292989652E-3</v>
      </c>
    </row>
    <row r="12" spans="1:3" x14ac:dyDescent="0.45">
      <c r="A12" s="23" t="s">
        <v>17</v>
      </c>
      <c r="B12" s="12"/>
      <c r="C12" s="13">
        <f>RATE(C2,C3,C4,C5,C6,C7)*C8</f>
        <v>4.0841779551587583E-2</v>
      </c>
    </row>
  </sheetData>
  <dataValidations count="1">
    <dataValidation type="list" allowBlank="1" showInputMessage="1" showErrorMessage="1" sqref="C6" xr:uid="{73004E49-DC1D-4E76-AEC6-F0CBA84E7C74}">
      <formula1>"0,1"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Excel RATE - examples</vt:lpstr>
      <vt:lpstr>Basic RATE formula</vt:lpstr>
      <vt:lpstr>Monthly rate</vt:lpstr>
      <vt:lpstr>Annual rate</vt:lpstr>
      <vt:lpstr>Interest rate on saving account</vt:lpstr>
      <vt:lpstr>CAGR</vt:lpstr>
      <vt:lpstr>Interest rate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2016-10-06T18:09:54Z</dcterms:created>
  <dcterms:modified xsi:type="dcterms:W3CDTF">2021-10-11T11:39:38Z</dcterms:modified>
</cp:coreProperties>
</file>