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03 - Clouds\Dropbox\- 2026 - Рабочее\REDUCE function in Excel\"/>
    </mc:Choice>
  </mc:AlternateContent>
  <xr:revisionPtr revIDLastSave="0" documentId="13_ncr:1_{6CE77329-C4E8-4FDD-B121-C997B4784662}" xr6:coauthVersionLast="47" xr6:coauthVersionMax="47" xr10:uidLastSave="{00000000-0000-0000-0000-000000000000}"/>
  <bookViews>
    <workbookView xWindow="-98" yWindow="-98" windowWidth="28996" windowHeight="15675" tabRatio="704" xr2:uid="{00000000-000D-0000-FFFF-FFFF00000000}"/>
  </bookViews>
  <sheets>
    <sheet name="REDUCE function - Examples" sheetId="29" r:id="rId1"/>
    <sheet name="SUM above average" sheetId="90" r:id="rId2"/>
    <sheet name="Sum values divisible by 5" sheetId="105" r:id="rId3"/>
    <sheet name="Conditional count" sheetId="110" r:id="rId4"/>
    <sheet name="Count multiple criteria" sheetId="112" r:id="rId5"/>
    <sheet name="Return longest string" sheetId="107" r:id="rId6"/>
    <sheet name="Conditional concatenation" sheetId="113" r:id="rId7"/>
    <sheet name="Remove characters" sheetId="109" r:id="rId8"/>
  </sheets>
  <definedNames>
    <definedName name="lookup_array">_xlfn.TRIMRANGE(#REF!)</definedName>
    <definedName name="return_array">_xlfn.TRIMRANGE(#REF!)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10" l="1" a="1"/>
  <c r="D3" i="113" a="1"/>
  <c r="E5" i="112" a="1"/>
  <c r="E4" i="110" a="1"/>
  <c r="C3" i="109" a="1"/>
  <c r="E2" i="107" a="1"/>
  <c r="B14" i="107"/>
  <c r="B15" i="107"/>
  <c r="B16" i="107"/>
  <c r="B17" i="107"/>
  <c r="B18" i="107"/>
  <c r="B19" i="107"/>
  <c r="B20" i="107"/>
  <c r="B21" i="107"/>
  <c r="B22" i="107"/>
  <c r="B23" i="107"/>
  <c r="B4" i="107"/>
  <c r="B5" i="107"/>
  <c r="B6" i="107"/>
  <c r="B7" i="107"/>
  <c r="B8" i="107"/>
  <c r="B9" i="107"/>
  <c r="B10" i="107"/>
  <c r="B11" i="107"/>
  <c r="B12" i="107"/>
  <c r="B13" i="107"/>
  <c r="B3" i="107"/>
  <c r="E2" i="105" a="1"/>
  <c r="E4" i="90" a="1"/>
  <c r="B2" i="9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<sst xmlns="http://schemas.openxmlformats.org/spreadsheetml/2006/main" count="213" uniqueCount="175">
  <si>
    <t xml:space="preserve"> </t>
  </si>
  <si>
    <t>Author</t>
  </si>
  <si>
    <t>Ablebits.com</t>
  </si>
  <si>
    <t>Last update</t>
  </si>
  <si>
    <t>Tutorial URL</t>
  </si>
  <si>
    <t>Examples:</t>
  </si>
  <si>
    <t xml:space="preserve">• </t>
  </si>
  <si>
    <t>Source data</t>
  </si>
  <si>
    <t>Result</t>
  </si>
  <si>
    <t>Sales</t>
  </si>
  <si>
    <t>Product</t>
  </si>
  <si>
    <t>Sample Workbook to Excel REDUCE Function</t>
  </si>
  <si>
    <t>Item</t>
  </si>
  <si>
    <t>Webcam</t>
  </si>
  <si>
    <t>Portable SSD</t>
  </si>
  <si>
    <t>Employee</t>
  </si>
  <si>
    <t>Emma</t>
  </si>
  <si>
    <t>Liam</t>
  </si>
  <si>
    <t>Olivia</t>
  </si>
  <si>
    <t>Noah</t>
  </si>
  <si>
    <t>Ava</t>
  </si>
  <si>
    <t>Ethan</t>
  </si>
  <si>
    <t>Sophia</t>
  </si>
  <si>
    <t>Mason</t>
  </si>
  <si>
    <t>Isabella</t>
  </si>
  <si>
    <t>Lucas</t>
  </si>
  <si>
    <t>Mia</t>
  </si>
  <si>
    <t>Logan</t>
  </si>
  <si>
    <t>Charlotte</t>
  </si>
  <si>
    <t>James</t>
  </si>
  <si>
    <t>Amelia</t>
  </si>
  <si>
    <t>Benjamin</t>
  </si>
  <si>
    <t>Harper</t>
  </si>
  <si>
    <t>Elijah</t>
  </si>
  <si>
    <t>Evelyn</t>
  </si>
  <si>
    <t>Henry</t>
  </si>
  <si>
    <t>Average</t>
  </si>
  <si>
    <t>Sum of sales above average</t>
  </si>
  <si>
    <t>REDUCE formula to sum values above average</t>
  </si>
  <si>
    <t>Quantity</t>
  </si>
  <si>
    <t>USB-C Cable</t>
  </si>
  <si>
    <t>Wireless Mouse</t>
  </si>
  <si>
    <t>Keyboard</t>
  </si>
  <si>
    <t>Monitor Stand</t>
  </si>
  <si>
    <t>Laptop Sleeve</t>
  </si>
  <si>
    <t>Headset</t>
  </si>
  <si>
    <t>Docking Station</t>
  </si>
  <si>
    <t>Power Adapter</t>
  </si>
  <si>
    <t>External SSD</t>
  </si>
  <si>
    <t>HDMI Cable</t>
  </si>
  <si>
    <t>Network Switch</t>
  </si>
  <si>
    <t>Mouse Pad</t>
  </si>
  <si>
    <t>USB Hub</t>
  </si>
  <si>
    <t>Ethernet Cable</t>
  </si>
  <si>
    <t>Wireless Keyboard</t>
  </si>
  <si>
    <t>Laptop Stand</t>
  </si>
  <si>
    <t>Desk Lamp</t>
  </si>
  <si>
    <t>Surge Protector</t>
  </si>
  <si>
    <t>REDUCE formula to sum values divisible by 5</t>
  </si>
  <si>
    <t>Sum of values divisible by 5</t>
  </si>
  <si>
    <t>City</t>
  </si>
  <si>
    <t>London</t>
  </si>
  <si>
    <t>Chicago</t>
  </si>
  <si>
    <t>Amsterdam</t>
  </si>
  <si>
    <t>Los Angeles</t>
  </si>
  <si>
    <t>Buenos Aires</t>
  </si>
  <si>
    <t>Ho Chi Minh City</t>
  </si>
  <si>
    <t>Thiruvananthapuram</t>
  </si>
  <si>
    <t>Saint Petersburg</t>
  </si>
  <si>
    <t>Guadalajara</t>
  </si>
  <si>
    <t>Kuala Lumpur</t>
  </si>
  <si>
    <t>San Francisco</t>
  </si>
  <si>
    <t>Johannesburg</t>
  </si>
  <si>
    <t>Rio de Janeiro</t>
  </si>
  <si>
    <t>Christchurch</t>
  </si>
  <si>
    <t>Visakhapatnam</t>
  </si>
  <si>
    <t>Llanfairpwllgwyngyll</t>
  </si>
  <si>
    <t>Length</t>
  </si>
  <si>
    <t>REDUCE formula to get the longest text value</t>
  </si>
  <si>
    <t>Longest city name</t>
  </si>
  <si>
    <t>Product code</t>
  </si>
  <si>
    <t>Office Chair (CH-1234/56)</t>
  </si>
  <si>
    <t>Writing Desk (DS-2345/67)</t>
  </si>
  <si>
    <t>Floor Lamp (LP-3456/78)</t>
  </si>
  <si>
    <t>Storage Shelf (SH-4567/89)</t>
  </si>
  <si>
    <t>Leather Sofa (SF-5678/90)</t>
  </si>
  <si>
    <t>Dining Table (TB-6789/01)</t>
  </si>
  <si>
    <t>File Cabinet (CB-7890/12)</t>
  </si>
  <si>
    <t>Bar Stool (ST-8901/23)</t>
  </si>
  <si>
    <t>Wall Mirror (MR-9012/34)</t>
  </si>
  <si>
    <t>Desk Drawer (DR-1123/45)</t>
  </si>
  <si>
    <t>Garden Bench (BN-2234/56)</t>
  </si>
  <si>
    <t>Storage Ottoman (OT-3345/67)</t>
  </si>
  <si>
    <t>Wood Bookcase (BK-4456/78)</t>
  </si>
  <si>
    <t>Queen Mattress (MT-5567/89)</t>
  </si>
  <si>
    <t>Bed Headboard (HB-6678/90)</t>
  </si>
  <si>
    <t>Double Wardrobe (WD-7789/01)</t>
  </si>
  <si>
    <t>Bedroom Dresser (DS-8890/12)</t>
  </si>
  <si>
    <t>Night Stand (NS-9901/23)</t>
  </si>
  <si>
    <t>Power Recliner (RC-1012/34)</t>
  </si>
  <si>
    <t>Foot Rest (FR-2123/45)</t>
  </si>
  <si>
    <t>Characters to remove</t>
  </si>
  <si>
    <t>(</t>
  </si>
  <si>
    <t>)</t>
  </si>
  <si>
    <t>-</t>
  </si>
  <si>
    <t>/</t>
  </si>
  <si>
    <t>REDUCE formula to remove specific characters from text</t>
  </si>
  <si>
    <t>Order code</t>
  </si>
  <si>
    <t>Apples-UK-1000/5</t>
  </si>
  <si>
    <t>Bananas-US-850/7</t>
  </si>
  <si>
    <t>Oranges-UK-1200/4</t>
  </si>
  <si>
    <t>Apples-US-700/6</t>
  </si>
  <si>
    <t>Grapes-DE-950/5</t>
  </si>
  <si>
    <t>Apples-UK-600/3</t>
  </si>
  <si>
    <t>Bananas-DE-1100/8</t>
  </si>
  <si>
    <t>Oranges-US-750/6</t>
  </si>
  <si>
    <t>Grapes-UK-500/4</t>
  </si>
  <si>
    <t>Apples-DE-1300/7</t>
  </si>
  <si>
    <t>Bananas-UK-900/5</t>
  </si>
  <si>
    <t>Oranges-DE-650/6</t>
  </si>
  <si>
    <t>Apples-UK-1400/4</t>
  </si>
  <si>
    <t>Grapes-US-800/7</t>
  </si>
  <si>
    <t>Bananas-US-1000/5</t>
  </si>
  <si>
    <t>Oranges-UK-950/3</t>
  </si>
  <si>
    <t>Apples-US-1150/6</t>
  </si>
  <si>
    <t>Grapes-DE-700/5</t>
  </si>
  <si>
    <t>Bananas-DE-600/4</t>
  </si>
  <si>
    <t>Apples-UK-900/6</t>
  </si>
  <si>
    <t>Order number</t>
  </si>
  <si>
    <t>Count</t>
  </si>
  <si>
    <t>Apples</t>
  </si>
  <si>
    <t>REDUCE formula to count values by condition</t>
  </si>
  <si>
    <t>Bananas</t>
  </si>
  <si>
    <t>Grapes</t>
  </si>
  <si>
    <t>Oranges</t>
  </si>
  <si>
    <t xml:space="preserve">Item </t>
  </si>
  <si>
    <t>Coutntry</t>
  </si>
  <si>
    <t>US</t>
  </si>
  <si>
    <t>Event</t>
  </si>
  <si>
    <t>Art Festival: London</t>
  </si>
  <si>
    <t>Music Festival: Paris</t>
  </si>
  <si>
    <t>Food Expo: Berlin</t>
  </si>
  <si>
    <t>Tech Summit: Rome</t>
  </si>
  <si>
    <t>Art Festival: Madrid</t>
  </si>
  <si>
    <t>Cities</t>
  </si>
  <si>
    <t>Art Festival</t>
  </si>
  <si>
    <t>Music Festival</t>
  </si>
  <si>
    <t>Food Expo</t>
  </si>
  <si>
    <t>Tech Summit</t>
  </si>
  <si>
    <t>Music Festival: Amsterdam</t>
  </si>
  <si>
    <t>Food Expo: Vienna</t>
  </si>
  <si>
    <t>Tech Summit: Prague</t>
  </si>
  <si>
    <t>Art Festival: Lisbon</t>
  </si>
  <si>
    <t>Music Festival: Dublin</t>
  </si>
  <si>
    <t>Food Expo: Athens</t>
  </si>
  <si>
    <t>Tech Summit: Warsaw</t>
  </si>
  <si>
    <t>Art Festival: Budapest</t>
  </si>
  <si>
    <t>Music Festival: Brussels</t>
  </si>
  <si>
    <t>Food Expo: Copenhagen</t>
  </si>
  <si>
    <t>Tech Summit: Stockholm</t>
  </si>
  <si>
    <t>Art Festival: Helsinki</t>
  </si>
  <si>
    <t>Music Festival: Oslo</t>
  </si>
  <si>
    <t>Food Expo: Zurich</t>
  </si>
  <si>
    <t>Tech Summit: Edinburgh</t>
  </si>
  <si>
    <t>REDUCE formula to concatenate values by condition</t>
  </si>
  <si>
    <t>REDUCE formula to count values with multiple criteria</t>
  </si>
  <si>
    <t>Excel REDUCE function with formula examples</t>
  </si>
  <si>
    <t>Sum values divisible by 5</t>
  </si>
  <si>
    <t>Conditional count</t>
  </si>
  <si>
    <t>Conditional count with multiple criteria</t>
  </si>
  <si>
    <t>Get the longest text value</t>
  </si>
  <si>
    <t>Conditional text concatenating</t>
  </si>
  <si>
    <t>Remove specific characters from text</t>
  </si>
  <si>
    <t>Sum values above average</t>
  </si>
  <si>
    <t xml:space="preserve">The workbook shows how to use the REDUCE function in Excel to process arrays one value at a time and return a single accumulated result.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</si>
</sst>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&quot;$&quot;#,##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26">
    <border>
      <left/>
      <right/>
      <top/>
      <bottom/>
      <diagonal/>
    </border>
    <border>
      <left style="thin">
        <color rgb="FFB3B3FF"/>
      </left>
      <right/>
      <top style="thin">
        <color rgb="FFB3B3FF"/>
      </top>
      <bottom/>
      <diagonal/>
    </border>
    <border>
      <left/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/>
      <top/>
      <bottom/>
      <diagonal/>
    </border>
    <border>
      <left/>
      <right style="thin">
        <color rgb="FFB3B3FF"/>
      </right>
      <top/>
      <bottom/>
      <diagonal/>
    </border>
    <border>
      <left style="thin">
        <color rgb="FFB3B3FF"/>
      </left>
      <right/>
      <top/>
      <bottom style="thin">
        <color rgb="FFB3B3FF"/>
      </bottom>
      <diagonal/>
    </border>
    <border>
      <left/>
      <right style="thin">
        <color rgb="FFB3B3FF"/>
      </right>
      <top/>
      <bottom style="thin">
        <color rgb="FFB3B3FF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 style="thin">
        <color rgb="FFB3B3FF"/>
      </right>
      <top/>
      <bottom/>
      <diagonal/>
    </border>
    <border>
      <left style="thin">
        <color rgb="FFB3B3FF"/>
      </left>
      <right style="thin">
        <color rgb="FFB3B3FF"/>
      </right>
      <top/>
      <bottom style="thin">
        <color rgb="FFB3B3FF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/>
      <top/>
      <bottom/>
      <diagonal/>
    </border>
    <border>
      <left/>
      <right style="thin">
        <color theme="9" tint="0.39997558519241921"/>
      </right>
      <top/>
      <bottom/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 style="thin">
        <color theme="5" tint="0.39997558519241921"/>
      </right>
      <top/>
      <bottom/>
      <diagonal/>
    </border>
    <border>
      <left style="thin">
        <color theme="5" tint="0.39997558519241921"/>
      </left>
      <right style="thin">
        <color theme="5" tint="0.39997558519241921"/>
      </right>
      <top/>
      <bottom style="thin">
        <color theme="5" tint="0.39997558519241921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</cellStyleXfs>
  <cellXfs count="55">
    <xf numFmtId="0" fontId="0" fillId="0" borderId="0" xfId="0"/>
    <xf numFmtId="0" fontId="3" fillId="4" borderId="0" xfId="2" applyFill="1"/>
    <xf numFmtId="0" fontId="5" fillId="0" borderId="0" xfId="3" applyFont="1" applyAlignment="1"/>
    <xf numFmtId="0" fontId="3" fillId="4" borderId="0" xfId="2" applyFill="1" applyAlignment="1">
      <alignment horizontal="right"/>
    </xf>
    <xf numFmtId="0" fontId="3" fillId="0" borderId="0" xfId="2"/>
    <xf numFmtId="0" fontId="5" fillId="0" borderId="0" xfId="1" applyFont="1" applyFill="1" applyAlignment="1">
      <alignment horizontal="left"/>
    </xf>
    <xf numFmtId="0" fontId="1" fillId="2" borderId="7" xfId="0" applyFont="1" applyFill="1" applyBorder="1"/>
    <xf numFmtId="0" fontId="0" fillId="0" borderId="8" xfId="0" applyBorder="1"/>
    <xf numFmtId="0" fontId="0" fillId="0" borderId="9" xfId="0" applyBorder="1"/>
    <xf numFmtId="0" fontId="6" fillId="0" borderId="0" xfId="0" applyFont="1" applyAlignment="1">
      <alignment horizontal="center" vertical="center"/>
    </xf>
    <xf numFmtId="3" fontId="1" fillId="0" borderId="14" xfId="0" applyNumberFormat="1" applyFont="1" applyBorder="1"/>
    <xf numFmtId="0" fontId="1" fillId="3" borderId="13" xfId="0" applyFont="1" applyFill="1" applyBorder="1"/>
    <xf numFmtId="16" fontId="0" fillId="0" borderId="3" xfId="0" applyNumberFormat="1" applyBorder="1" applyAlignment="1">
      <alignment vertical="center" wrapText="1"/>
    </xf>
    <xf numFmtId="16" fontId="0" fillId="0" borderId="5" xfId="0" applyNumberFormat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 wrapText="1"/>
    </xf>
    <xf numFmtId="165" fontId="0" fillId="0" borderId="0" xfId="0" applyNumberFormat="1"/>
    <xf numFmtId="0" fontId="1" fillId="2" borderId="15" xfId="0" applyFont="1" applyFill="1" applyBorder="1"/>
    <xf numFmtId="165" fontId="0" fillId="0" borderId="16" xfId="0" applyNumberFormat="1" applyBorder="1"/>
    <xf numFmtId="0" fontId="1" fillId="5" borderId="2" xfId="0" applyFont="1" applyFill="1" applyBorder="1" applyAlignment="1">
      <alignment horizontal="center" vertical="center" wrapText="1"/>
    </xf>
    <xf numFmtId="3" fontId="0" fillId="0" borderId="4" xfId="0" applyNumberFormat="1" applyBorder="1" applyAlignment="1">
      <alignment vertical="center" wrapText="1"/>
    </xf>
    <xf numFmtId="3" fontId="0" fillId="0" borderId="6" xfId="0" applyNumberFormat="1" applyBorder="1" applyAlignment="1">
      <alignment vertical="center" wrapText="1"/>
    </xf>
    <xf numFmtId="0" fontId="1" fillId="0" borderId="16" xfId="0" applyFont="1" applyBorder="1"/>
    <xf numFmtId="0" fontId="1" fillId="5" borderId="1" xfId="0" applyFont="1" applyFill="1" applyBorder="1" applyAlignment="1">
      <alignment horizontal="left" vertical="center" wrapText="1"/>
    </xf>
    <xf numFmtId="0" fontId="1" fillId="5" borderId="2" xfId="0" applyFont="1" applyFill="1" applyBorder="1" applyAlignment="1">
      <alignment horizontal="left" vertical="center" wrapText="1"/>
    </xf>
    <xf numFmtId="165" fontId="0" fillId="0" borderId="4" xfId="0" applyNumberFormat="1" applyBorder="1" applyAlignment="1">
      <alignment vertical="center" wrapText="1"/>
    </xf>
    <xf numFmtId="165" fontId="0" fillId="0" borderId="6" xfId="0" applyNumberFormat="1" applyBorder="1" applyAlignment="1">
      <alignment vertical="center" wrapText="1"/>
    </xf>
    <xf numFmtId="165" fontId="1" fillId="0" borderId="16" xfId="0" applyNumberFormat="1" applyFont="1" applyBorder="1"/>
    <xf numFmtId="0" fontId="1" fillId="2" borderId="17" xfId="0" applyFont="1" applyFill="1" applyBorder="1"/>
    <xf numFmtId="0" fontId="1" fillId="2" borderId="18" xfId="0" applyFont="1" applyFill="1" applyBorder="1"/>
    <xf numFmtId="0" fontId="1" fillId="5" borderId="10" xfId="0" applyFont="1" applyFill="1" applyBorder="1"/>
    <xf numFmtId="0" fontId="0" fillId="0" borderId="11" xfId="0" applyBorder="1"/>
    <xf numFmtId="0" fontId="0" fillId="0" borderId="12" xfId="0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1" fontId="1" fillId="0" borderId="14" xfId="0" applyNumberFormat="1" applyFont="1" applyBorder="1"/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165" fontId="1" fillId="0" borderId="18" xfId="0" applyNumberFormat="1" applyFont="1" applyBorder="1"/>
    <xf numFmtId="0" fontId="1" fillId="2" borderId="21" xfId="0" applyFont="1" applyFill="1" applyBorder="1"/>
    <xf numFmtId="165" fontId="1" fillId="0" borderId="22" xfId="0" applyNumberFormat="1" applyFont="1" applyBorder="1"/>
    <xf numFmtId="0" fontId="4" fillId="4" borderId="0" xfId="2" applyFont="1" applyFill="1" applyAlignment="1">
      <alignment horizontal="left"/>
    </xf>
    <xf numFmtId="0" fontId="6" fillId="0" borderId="0" xfId="0" applyFont="1" applyAlignment="1">
      <alignment horizontal="center" vertical="center"/>
    </xf>
    <xf numFmtId="0" fontId="7" fillId="4" borderId="0" xfId="2" applyFont="1" applyFill="1" applyAlignment="1">
      <alignment vertical="top" wrapText="1"/>
    </xf>
    <xf numFmtId="0" fontId="7" fillId="4" borderId="0" xfId="2" applyFont="1" applyFill="1" applyAlignment="1">
      <alignment horizontal="left"/>
    </xf>
    <xf numFmtId="0" fontId="8" fillId="4" borderId="0" xfId="3" applyFont="1" applyFill="1"/>
    <xf numFmtId="164" fontId="7" fillId="4" borderId="0" xfId="2" applyNumberFormat="1" applyFont="1" applyFill="1" applyAlignment="1">
      <alignment horizontal="left"/>
    </xf>
    <xf numFmtId="0" fontId="8" fillId="0" borderId="0" xfId="1" applyFont="1" applyFill="1"/>
    <xf numFmtId="0" fontId="9" fillId="4" borderId="0" xfId="2" applyFont="1" applyFill="1" applyAlignment="1">
      <alignment vertical="top"/>
    </xf>
    <xf numFmtId="0" fontId="7" fillId="4" borderId="0" xfId="2" applyFont="1" applyFill="1" applyAlignment="1">
      <alignment vertical="top"/>
    </xf>
    <xf numFmtId="0" fontId="8" fillId="0" borderId="0" xfId="1" applyFont="1" applyFill="1" applyAlignment="1">
      <alignment horizontal="left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E7E7FF"/>
      <color rgb="FFF3F3FF"/>
      <color rgb="FFF6FAF4"/>
      <color rgb="FFFBF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19</xdr:row>
      <xdr:rowOff>161925</xdr:rowOff>
    </xdr:from>
    <xdr:to>
      <xdr:col>2</xdr:col>
      <xdr:colOff>5012013</xdr:colOff>
      <xdr:row>25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reduce-function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2"/>
  <sheetViews>
    <sheetView showGridLines="0" tabSelected="1" zoomScaleNormal="100" workbookViewId="0">
      <selection activeCell="B4" sqref="B4:F4"/>
    </sheetView>
  </sheetViews>
  <sheetFormatPr defaultColWidth="9.1328125" defaultRowHeight="14.25" x14ac:dyDescent="0.45"/>
  <cols>
    <col min="1" max="1" width="4.73046875" style="1" customWidth="1"/>
    <col min="2" max="2" width="15.73046875" style="1" customWidth="1"/>
    <col min="3" max="3" width="75.265625" style="1" customWidth="1"/>
    <col min="4" max="16384" width="9.1328125" style="1"/>
  </cols>
  <sheetData>
    <row r="2" spans="1:7" ht="20.25" customHeight="1" x14ac:dyDescent="0.45"/>
    <row r="3" spans="1:7" ht="15" customHeight="1" x14ac:dyDescent="0.45"/>
    <row r="4" spans="1:7" ht="34.5" x14ac:dyDescent="1">
      <c r="B4" s="45" t="s">
        <v>11</v>
      </c>
      <c r="C4" s="45"/>
      <c r="D4" s="45"/>
      <c r="E4" s="45"/>
      <c r="F4" s="45"/>
    </row>
    <row r="6" spans="1:7" ht="45.75" customHeight="1" x14ac:dyDescent="0.45">
      <c r="B6" s="47" t="s">
        <v>174</v>
      </c>
      <c r="C6" s="47"/>
    </row>
    <row r="7" spans="1:7" ht="15.75" x14ac:dyDescent="0.5">
      <c r="B7" s="48" t="s">
        <v>1</v>
      </c>
      <c r="C7" s="49" t="s">
        <v>2</v>
      </c>
    </row>
    <row r="8" spans="1:7" ht="15.75" x14ac:dyDescent="0.5">
      <c r="B8" s="48" t="s">
        <v>3</v>
      </c>
      <c r="C8" s="50">
        <v>46198</v>
      </c>
    </row>
    <row r="9" spans="1:7" ht="15.75" x14ac:dyDescent="0.5">
      <c r="B9" s="48" t="s">
        <v>4</v>
      </c>
      <c r="C9" s="51" t="s">
        <v>166</v>
      </c>
      <c r="D9" s="2"/>
      <c r="E9" s="2"/>
      <c r="F9" s="2"/>
      <c r="G9" s="2"/>
    </row>
    <row r="10" spans="1:7" ht="15.75" x14ac:dyDescent="0.5">
      <c r="B10" s="48"/>
      <c r="C10" s="49"/>
    </row>
    <row r="11" spans="1:7" ht="15.75" x14ac:dyDescent="0.45">
      <c r="B11" s="52" t="s">
        <v>5</v>
      </c>
      <c r="C11" s="53"/>
    </row>
    <row r="12" spans="1:7" ht="15.75" x14ac:dyDescent="0.5">
      <c r="A12" s="3" t="s">
        <v>6</v>
      </c>
      <c r="B12" s="54" t="s">
        <v>173</v>
      </c>
      <c r="C12" s="54"/>
    </row>
    <row r="13" spans="1:7" ht="15.75" x14ac:dyDescent="0.5">
      <c r="A13" s="3" t="s">
        <v>6</v>
      </c>
      <c r="B13" s="54" t="s">
        <v>167</v>
      </c>
      <c r="C13" s="54"/>
    </row>
    <row r="14" spans="1:7" ht="15.75" x14ac:dyDescent="0.5">
      <c r="A14" s="3" t="s">
        <v>6</v>
      </c>
      <c r="B14" s="54" t="s">
        <v>168</v>
      </c>
      <c r="C14" s="54"/>
    </row>
    <row r="15" spans="1:7" ht="15.75" x14ac:dyDescent="0.5">
      <c r="A15" s="3" t="s">
        <v>6</v>
      </c>
      <c r="B15" s="54" t="s">
        <v>169</v>
      </c>
      <c r="C15" s="54"/>
    </row>
    <row r="16" spans="1:7" ht="15.75" x14ac:dyDescent="0.5">
      <c r="A16" s="3" t="s">
        <v>6</v>
      </c>
      <c r="B16" s="54" t="s">
        <v>170</v>
      </c>
      <c r="C16" s="54"/>
    </row>
    <row r="17" spans="1:7" ht="15.75" x14ac:dyDescent="0.5">
      <c r="A17" s="3" t="s">
        <v>6</v>
      </c>
      <c r="B17" s="54" t="s">
        <v>171</v>
      </c>
      <c r="C17" s="54"/>
    </row>
    <row r="18" spans="1:7" ht="15.75" x14ac:dyDescent="0.5">
      <c r="A18" s="3" t="s">
        <v>6</v>
      </c>
      <c r="B18" s="54" t="s">
        <v>172</v>
      </c>
      <c r="C18" s="54"/>
    </row>
    <row r="19" spans="1:7" x14ac:dyDescent="0.45">
      <c r="A19" s="3"/>
      <c r="B19" s="5"/>
      <c r="C19" s="5"/>
    </row>
    <row r="20" spans="1:7" s="4" customFormat="1" x14ac:dyDescent="0.45"/>
    <row r="22" spans="1:7" x14ac:dyDescent="0.45">
      <c r="G22" s="1" t="s">
        <v>0</v>
      </c>
    </row>
  </sheetData>
  <mergeCells count="9">
    <mergeCell ref="B15:C15"/>
    <mergeCell ref="B16:C16"/>
    <mergeCell ref="B17:C17"/>
    <mergeCell ref="B18:C18"/>
    <mergeCell ref="B4:F4"/>
    <mergeCell ref="B6:C6"/>
    <mergeCell ref="B12:C12"/>
    <mergeCell ref="B13:C13"/>
    <mergeCell ref="B14:C14"/>
  </mergeCells>
  <hyperlinks>
    <hyperlink ref="C7" r:id="rId1" display="https://www.Ablebits.com" xr:uid="{00000000-0004-0000-0000-000000000000}"/>
    <hyperlink ref="C9" r:id="rId2" xr:uid="{E7E0E49E-BFE8-46DC-B69A-A8A0D75CB545}"/>
    <hyperlink ref="B13" location="'Sum values divisible by 5'!A1" display="Sum values divisible by 5" xr:uid="{6262627B-1D4C-41FB-8848-C5AB51725F86}"/>
    <hyperlink ref="B14" location="'Conditional count'!A1" display="Conditional count" xr:uid="{C7B6879B-C7EA-44DC-B37B-709BD8810D4B}"/>
    <hyperlink ref="B15" location="'Count multiple criteria'!A1" display="Conditional count with multiple criteria" xr:uid="{C1405DB4-0FCB-4C14-BDBF-C8221A377671}"/>
    <hyperlink ref="B16" location="'Return longest string'!A1" display="Get the longest text value" xr:uid="{AC884F53-2316-4C7C-B024-6FADF1F00298}"/>
    <hyperlink ref="B17" location="'Conditional concatenation'!A1" display="Conditional text concatenating" xr:uid="{333C4BC3-A1C0-44BE-BCF4-D3148E57F979}"/>
    <hyperlink ref="B18" location="'Remove characters'!A1" display="Remove specific characters from text" xr:uid="{B8E703BE-B0F8-4F5B-B1C3-0DA14A7A1FA1}"/>
    <hyperlink ref="B12" location="'SUM above average'!A1" display="Sum values above average" xr:uid="{5F80DAF1-3594-4477-B79F-78EBA7DCA731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B468-2204-4A92-A821-D472F1370902}">
  <dimension ref="A1:E25"/>
  <sheetViews>
    <sheetView workbookViewId="0">
      <selection sqref="A1:E1"/>
    </sheetView>
  </sheetViews>
  <sheetFormatPr defaultRowHeight="14.25" x14ac:dyDescent="0.45"/>
  <cols>
    <col min="1" max="1" width="24" customWidth="1"/>
    <col min="2" max="2" width="25" customWidth="1"/>
    <col min="3" max="3" width="19.3984375" customWidth="1"/>
    <col min="4" max="4" width="27.3984375" customWidth="1"/>
    <col min="5" max="5" width="13.86328125" customWidth="1"/>
  </cols>
  <sheetData>
    <row r="1" spans="1:5" ht="33.75" customHeight="1" x14ac:dyDescent="0.45">
      <c r="A1" s="46" t="s">
        <v>38</v>
      </c>
      <c r="B1" s="46"/>
      <c r="C1" s="46"/>
      <c r="D1" s="46"/>
      <c r="E1" s="46"/>
    </row>
    <row r="2" spans="1:5" ht="17.25" customHeight="1" x14ac:dyDescent="0.45">
      <c r="A2" s="11" t="s">
        <v>36</v>
      </c>
      <c r="B2" s="10">
        <f>AVERAGE(B5:B24)</f>
        <v>47105</v>
      </c>
    </row>
    <row r="3" spans="1:5" ht="21" customHeight="1" x14ac:dyDescent="0.45">
      <c r="A3" s="9"/>
      <c r="B3" s="9"/>
      <c r="C3" s="9"/>
    </row>
    <row r="4" spans="1:5" ht="19.5" customHeight="1" x14ac:dyDescent="0.45">
      <c r="A4" s="14" t="s">
        <v>15</v>
      </c>
      <c r="B4" s="18" t="s">
        <v>9</v>
      </c>
      <c r="D4" s="16" t="s">
        <v>37</v>
      </c>
      <c r="E4" s="17" cm="1">
        <f t="array" ref="E4">_xlfn.REDUCE(0, B5:B24, _xlfn.LAMBDA(_xlpm.a,_xlpm.v, IF(_xlpm.v &gt; B2, _xlpm.a + _xlpm.v, _xlpm.a)))</f>
        <v>450300</v>
      </c>
    </row>
    <row r="5" spans="1:5" ht="17.25" customHeight="1" x14ac:dyDescent="0.45">
      <c r="A5" s="12" t="s">
        <v>16</v>
      </c>
      <c r="B5" s="19">
        <v>42500</v>
      </c>
    </row>
    <row r="6" spans="1:5" ht="17.25" customHeight="1" x14ac:dyDescent="0.45">
      <c r="A6" s="12" t="s">
        <v>17</v>
      </c>
      <c r="B6" s="19">
        <v>38200</v>
      </c>
    </row>
    <row r="7" spans="1:5" ht="17.25" customHeight="1" x14ac:dyDescent="0.45">
      <c r="A7" s="12" t="s">
        <v>18</v>
      </c>
      <c r="B7" s="19">
        <v>51400</v>
      </c>
    </row>
    <row r="8" spans="1:5" ht="17.25" customHeight="1" x14ac:dyDescent="0.45">
      <c r="A8" s="12" t="s">
        <v>19</v>
      </c>
      <c r="B8" s="19">
        <v>44800</v>
      </c>
    </row>
    <row r="9" spans="1:5" ht="17.25" customHeight="1" x14ac:dyDescent="0.45">
      <c r="A9" s="12" t="s">
        <v>20</v>
      </c>
      <c r="B9" s="19">
        <v>36700</v>
      </c>
    </row>
    <row r="10" spans="1:5" ht="17.25" customHeight="1" x14ac:dyDescent="0.45">
      <c r="A10" s="12" t="s">
        <v>21</v>
      </c>
      <c r="B10" s="19">
        <v>57300</v>
      </c>
    </row>
    <row r="11" spans="1:5" ht="17.25" customHeight="1" x14ac:dyDescent="0.45">
      <c r="A11" s="12" t="s">
        <v>22</v>
      </c>
      <c r="B11" s="19">
        <v>48900</v>
      </c>
    </row>
    <row r="12" spans="1:5" ht="17.25" customHeight="1" x14ac:dyDescent="0.45">
      <c r="A12" s="12" t="s">
        <v>23</v>
      </c>
      <c r="B12" s="19">
        <v>40500</v>
      </c>
    </row>
    <row r="13" spans="1:5" ht="17.25" customHeight="1" x14ac:dyDescent="0.45">
      <c r="A13" s="12" t="s">
        <v>24</v>
      </c>
      <c r="B13" s="19">
        <v>62100</v>
      </c>
    </row>
    <row r="14" spans="1:5" ht="17.25" customHeight="1" x14ac:dyDescent="0.45">
      <c r="A14" s="12" t="s">
        <v>25</v>
      </c>
      <c r="B14" s="19">
        <v>45600</v>
      </c>
    </row>
    <row r="15" spans="1:5" ht="17.25" customHeight="1" x14ac:dyDescent="0.45">
      <c r="A15" s="12" t="s">
        <v>26</v>
      </c>
      <c r="B15" s="19">
        <v>34900</v>
      </c>
    </row>
    <row r="16" spans="1:5" ht="17.25" customHeight="1" x14ac:dyDescent="0.45">
      <c r="A16" s="12" t="s">
        <v>27</v>
      </c>
      <c r="B16" s="19">
        <v>53800</v>
      </c>
    </row>
    <row r="17" spans="1:2" ht="17.25" customHeight="1" x14ac:dyDescent="0.45">
      <c r="A17" s="12" t="s">
        <v>28</v>
      </c>
      <c r="B17" s="19">
        <v>41700</v>
      </c>
    </row>
    <row r="18" spans="1:2" ht="17.25" customHeight="1" x14ac:dyDescent="0.45">
      <c r="A18" s="12" t="s">
        <v>29</v>
      </c>
      <c r="B18" s="19">
        <v>59400</v>
      </c>
    </row>
    <row r="19" spans="1:2" ht="17.25" customHeight="1" x14ac:dyDescent="0.45">
      <c r="A19" s="12" t="s">
        <v>30</v>
      </c>
      <c r="B19" s="19">
        <v>46300</v>
      </c>
    </row>
    <row r="20" spans="1:2" ht="17.25" customHeight="1" x14ac:dyDescent="0.45">
      <c r="A20" s="12" t="s">
        <v>31</v>
      </c>
      <c r="B20" s="19">
        <v>39800</v>
      </c>
    </row>
    <row r="21" spans="1:2" ht="17.25" customHeight="1" x14ac:dyDescent="0.45">
      <c r="A21" s="12" t="s">
        <v>32</v>
      </c>
      <c r="B21" s="19">
        <v>55900</v>
      </c>
    </row>
    <row r="22" spans="1:2" ht="17.25" customHeight="1" x14ac:dyDescent="0.45">
      <c r="A22" s="12" t="s">
        <v>33</v>
      </c>
      <c r="B22" s="19">
        <v>43200</v>
      </c>
    </row>
    <row r="23" spans="1:2" ht="17.25" customHeight="1" x14ac:dyDescent="0.45">
      <c r="A23" s="12" t="s">
        <v>34</v>
      </c>
      <c r="B23" s="19">
        <v>61500</v>
      </c>
    </row>
    <row r="24" spans="1:2" ht="17.25" customHeight="1" x14ac:dyDescent="0.45">
      <c r="A24" s="13" t="s">
        <v>35</v>
      </c>
      <c r="B24" s="20">
        <v>37600</v>
      </c>
    </row>
    <row r="25" spans="1:2" ht="17.25" customHeight="1" x14ac:dyDescent="0.45"/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C43FB-9995-4EA5-9149-F7F69D66A965}">
  <dimension ref="A1:E23"/>
  <sheetViews>
    <sheetView workbookViewId="0">
      <selection sqref="A1:E1"/>
    </sheetView>
  </sheetViews>
  <sheetFormatPr defaultRowHeight="14.25" x14ac:dyDescent="0.45"/>
  <cols>
    <col min="1" max="1" width="24" customWidth="1"/>
    <col min="2" max="2" width="25" customWidth="1"/>
    <col min="3" max="3" width="19.3984375" customWidth="1"/>
    <col min="4" max="4" width="27.3984375" customWidth="1"/>
    <col min="5" max="5" width="17.3984375" customWidth="1"/>
  </cols>
  <sheetData>
    <row r="1" spans="1:5" ht="33.75" customHeight="1" x14ac:dyDescent="0.45">
      <c r="A1" s="46" t="s">
        <v>58</v>
      </c>
      <c r="B1" s="46"/>
      <c r="C1" s="46"/>
      <c r="D1" s="46"/>
      <c r="E1" s="46"/>
    </row>
    <row r="2" spans="1:5" ht="19.5" customHeight="1" x14ac:dyDescent="0.45">
      <c r="A2" s="14" t="s">
        <v>10</v>
      </c>
      <c r="B2" s="18" t="s">
        <v>39</v>
      </c>
      <c r="D2" s="16" t="s">
        <v>59</v>
      </c>
      <c r="E2" s="21" cm="1">
        <f t="array" ref="E2">_xlfn.REDUCE(0, B3:B22, _xlfn.LAMBDA(_xlpm.a,_xlpm.v, IF(MOD(_xlpm.v, 5)=0, _xlpm.a+_xlpm.v, _xlpm.a)))</f>
        <v>375</v>
      </c>
    </row>
    <row r="3" spans="1:5" ht="17.25" customHeight="1" x14ac:dyDescent="0.45">
      <c r="A3" s="12" t="s">
        <v>40</v>
      </c>
      <c r="B3" s="19">
        <v>12</v>
      </c>
    </row>
    <row r="4" spans="1:5" ht="17.25" customHeight="1" x14ac:dyDescent="0.45">
      <c r="A4" s="12" t="s">
        <v>41</v>
      </c>
      <c r="B4" s="19">
        <v>25</v>
      </c>
    </row>
    <row r="5" spans="1:5" ht="17.25" customHeight="1" x14ac:dyDescent="0.45">
      <c r="A5" s="12" t="s">
        <v>42</v>
      </c>
      <c r="B5" s="19">
        <v>18</v>
      </c>
    </row>
    <row r="6" spans="1:5" ht="17.25" customHeight="1" x14ac:dyDescent="0.45">
      <c r="A6" s="12" t="s">
        <v>43</v>
      </c>
      <c r="B6" s="19">
        <v>40</v>
      </c>
    </row>
    <row r="7" spans="1:5" ht="17.25" customHeight="1" x14ac:dyDescent="0.45">
      <c r="A7" s="12" t="s">
        <v>44</v>
      </c>
      <c r="B7" s="19">
        <v>33</v>
      </c>
    </row>
    <row r="8" spans="1:5" ht="17.25" customHeight="1" x14ac:dyDescent="0.45">
      <c r="A8" s="12" t="s">
        <v>13</v>
      </c>
      <c r="B8" s="19">
        <v>15</v>
      </c>
    </row>
    <row r="9" spans="1:5" ht="17.25" customHeight="1" x14ac:dyDescent="0.45">
      <c r="A9" s="12" t="s">
        <v>45</v>
      </c>
      <c r="B9" s="19">
        <v>22</v>
      </c>
    </row>
    <row r="10" spans="1:5" ht="17.25" customHeight="1" x14ac:dyDescent="0.45">
      <c r="A10" s="12" t="s">
        <v>46</v>
      </c>
      <c r="B10" s="19">
        <v>50</v>
      </c>
    </row>
    <row r="11" spans="1:5" ht="17.25" customHeight="1" x14ac:dyDescent="0.45">
      <c r="A11" s="12" t="s">
        <v>47</v>
      </c>
      <c r="B11" s="19">
        <v>17</v>
      </c>
    </row>
    <row r="12" spans="1:5" ht="17.25" customHeight="1" x14ac:dyDescent="0.45">
      <c r="A12" s="12" t="s">
        <v>48</v>
      </c>
      <c r="B12" s="19">
        <v>30</v>
      </c>
    </row>
    <row r="13" spans="1:5" ht="17.25" customHeight="1" x14ac:dyDescent="0.45">
      <c r="A13" s="12" t="s">
        <v>49</v>
      </c>
      <c r="B13" s="19">
        <v>28</v>
      </c>
    </row>
    <row r="14" spans="1:5" ht="17.25" customHeight="1" x14ac:dyDescent="0.45">
      <c r="A14" s="12" t="s">
        <v>50</v>
      </c>
      <c r="B14" s="19">
        <v>45</v>
      </c>
    </row>
    <row r="15" spans="1:5" ht="17.25" customHeight="1" x14ac:dyDescent="0.45">
      <c r="A15" s="12" t="s">
        <v>51</v>
      </c>
      <c r="B15" s="19">
        <v>14</v>
      </c>
    </row>
    <row r="16" spans="1:5" ht="17.25" customHeight="1" x14ac:dyDescent="0.45">
      <c r="A16" s="12" t="s">
        <v>52</v>
      </c>
      <c r="B16" s="19">
        <v>35</v>
      </c>
    </row>
    <row r="17" spans="1:2" ht="17.25" customHeight="1" x14ac:dyDescent="0.45">
      <c r="A17" s="12" t="s">
        <v>53</v>
      </c>
      <c r="B17" s="19">
        <v>19</v>
      </c>
    </row>
    <row r="18" spans="1:2" ht="17.25" customHeight="1" x14ac:dyDescent="0.45">
      <c r="A18" s="12" t="s">
        <v>54</v>
      </c>
      <c r="B18" s="19">
        <v>60</v>
      </c>
    </row>
    <row r="19" spans="1:2" ht="17.25" customHeight="1" x14ac:dyDescent="0.45">
      <c r="A19" s="12" t="s">
        <v>55</v>
      </c>
      <c r="B19" s="19">
        <v>24</v>
      </c>
    </row>
    <row r="20" spans="1:2" ht="17.25" customHeight="1" x14ac:dyDescent="0.45">
      <c r="A20" s="12" t="s">
        <v>14</v>
      </c>
      <c r="B20" s="19">
        <v>55</v>
      </c>
    </row>
    <row r="21" spans="1:2" ht="17.25" customHeight="1" x14ac:dyDescent="0.45">
      <c r="A21" s="12" t="s">
        <v>56</v>
      </c>
      <c r="B21" s="19">
        <v>16</v>
      </c>
    </row>
    <row r="22" spans="1:2" ht="17.25" customHeight="1" x14ac:dyDescent="0.45">
      <c r="A22" s="13" t="s">
        <v>57</v>
      </c>
      <c r="B22" s="20">
        <v>20</v>
      </c>
    </row>
    <row r="23" spans="1:2" ht="17.25" customHeight="1" x14ac:dyDescent="0.45"/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FE9E7-9671-4926-BCC4-187615987662}">
  <dimension ref="A1:H23"/>
  <sheetViews>
    <sheetView workbookViewId="0">
      <selection sqref="A1:H1"/>
    </sheetView>
  </sheetViews>
  <sheetFormatPr defaultRowHeight="14.25" x14ac:dyDescent="0.45"/>
  <cols>
    <col min="1" max="1" width="24" customWidth="1"/>
    <col min="2" max="2" width="25" customWidth="1"/>
    <col min="3" max="3" width="11.86328125" customWidth="1"/>
    <col min="4" max="4" width="15.265625" customWidth="1"/>
    <col min="5" max="5" width="14.73046875" customWidth="1"/>
    <col min="6" max="6" width="14" customWidth="1"/>
    <col min="7" max="7" width="22.1328125" customWidth="1"/>
    <col min="8" max="8" width="17" customWidth="1"/>
  </cols>
  <sheetData>
    <row r="1" spans="1:8" ht="33.75" customHeight="1" x14ac:dyDescent="0.45">
      <c r="A1" s="46" t="s">
        <v>131</v>
      </c>
      <c r="B1" s="46"/>
      <c r="C1" s="46"/>
      <c r="D1" s="46"/>
      <c r="E1" s="46"/>
      <c r="F1" s="46"/>
      <c r="G1" s="46"/>
      <c r="H1" s="46"/>
    </row>
    <row r="2" spans="1:8" ht="19.5" customHeight="1" x14ac:dyDescent="0.45">
      <c r="A2" s="22" t="s">
        <v>128</v>
      </c>
      <c r="B2" s="23" t="s">
        <v>107</v>
      </c>
      <c r="D2" s="16" t="s">
        <v>12</v>
      </c>
      <c r="E2" s="26" t="s">
        <v>130</v>
      </c>
      <c r="G2" s="27" t="s">
        <v>135</v>
      </c>
      <c r="H2" s="28" t="s">
        <v>129</v>
      </c>
    </row>
    <row r="3" spans="1:8" ht="17.25" customHeight="1" x14ac:dyDescent="0.45">
      <c r="A3" s="36">
        <v>1001</v>
      </c>
      <c r="B3" s="24" t="s">
        <v>108</v>
      </c>
      <c r="G3" s="38" t="s">
        <v>130</v>
      </c>
      <c r="H3" s="39" cm="1">
        <f t="array" ref="H3:H6">_xlfn.REDUCE(0, B3:B22, _xlfn.LAMBDA(_xlpm.count,_xlpm.code, IF(_xlfn.TEXTBEFORE(_xlpm.code, "-")=G3:G6, _xlpm.count + 1, _xlpm.count)))</f>
        <v>7</v>
      </c>
    </row>
    <row r="4" spans="1:8" ht="17.25" customHeight="1" x14ac:dyDescent="0.45">
      <c r="A4" s="36">
        <v>1002</v>
      </c>
      <c r="B4" s="24" t="s">
        <v>109</v>
      </c>
      <c r="D4" s="11" t="s">
        <v>129</v>
      </c>
      <c r="E4" s="35" cm="1">
        <f t="array" ref="E4">_xlfn.REDUCE(0, B3:B22, _xlfn.LAMBDA(_xlpm.count,_xlpm.code, IF(_xlfn.TEXTBEFORE(_xlpm.code, "-")=E2, _xlpm.count + 1, _xlpm.count)))</f>
        <v>7</v>
      </c>
      <c r="G4" s="38" t="s">
        <v>132</v>
      </c>
      <c r="H4" s="39">
        <v>5</v>
      </c>
    </row>
    <row r="5" spans="1:8" ht="17.25" customHeight="1" x14ac:dyDescent="0.45">
      <c r="A5" s="36">
        <v>1003</v>
      </c>
      <c r="B5" s="24" t="s">
        <v>110</v>
      </c>
      <c r="G5" s="38" t="s">
        <v>133</v>
      </c>
      <c r="H5" s="39">
        <v>4</v>
      </c>
    </row>
    <row r="6" spans="1:8" ht="17.25" customHeight="1" x14ac:dyDescent="0.45">
      <c r="A6" s="36">
        <v>1004</v>
      </c>
      <c r="B6" s="24" t="s">
        <v>111</v>
      </c>
      <c r="G6" s="40" t="s">
        <v>134</v>
      </c>
      <c r="H6" s="41">
        <v>4</v>
      </c>
    </row>
    <row r="7" spans="1:8" ht="17.25" customHeight="1" x14ac:dyDescent="0.45">
      <c r="A7" s="36">
        <v>1005</v>
      </c>
      <c r="B7" s="24" t="s">
        <v>112</v>
      </c>
    </row>
    <row r="8" spans="1:8" ht="17.25" customHeight="1" x14ac:dyDescent="0.45">
      <c r="A8" s="36">
        <v>1006</v>
      </c>
      <c r="B8" s="24" t="s">
        <v>113</v>
      </c>
    </row>
    <row r="9" spans="1:8" ht="17.25" customHeight="1" x14ac:dyDescent="0.45">
      <c r="A9" s="36">
        <v>1007</v>
      </c>
      <c r="B9" s="24" t="s">
        <v>114</v>
      </c>
    </row>
    <row r="10" spans="1:8" ht="17.25" customHeight="1" x14ac:dyDescent="0.45">
      <c r="A10" s="36">
        <v>1008</v>
      </c>
      <c r="B10" s="24" t="s">
        <v>115</v>
      </c>
    </row>
    <row r="11" spans="1:8" ht="17.25" customHeight="1" x14ac:dyDescent="0.45">
      <c r="A11" s="36">
        <v>1009</v>
      </c>
      <c r="B11" s="24" t="s">
        <v>116</v>
      </c>
    </row>
    <row r="12" spans="1:8" ht="17.25" customHeight="1" x14ac:dyDescent="0.45">
      <c r="A12" s="36">
        <v>1010</v>
      </c>
      <c r="B12" s="24" t="s">
        <v>117</v>
      </c>
    </row>
    <row r="13" spans="1:8" ht="17.25" customHeight="1" x14ac:dyDescent="0.45">
      <c r="A13" s="36">
        <v>1011</v>
      </c>
      <c r="B13" s="24" t="s">
        <v>118</v>
      </c>
    </row>
    <row r="14" spans="1:8" ht="17.25" customHeight="1" x14ac:dyDescent="0.45">
      <c r="A14" s="36">
        <v>1012</v>
      </c>
      <c r="B14" s="24" t="s">
        <v>119</v>
      </c>
    </row>
    <row r="15" spans="1:8" ht="17.25" customHeight="1" x14ac:dyDescent="0.45">
      <c r="A15" s="36">
        <v>1013</v>
      </c>
      <c r="B15" s="24" t="s">
        <v>120</v>
      </c>
      <c r="E15" s="15"/>
    </row>
    <row r="16" spans="1:8" ht="17.25" customHeight="1" x14ac:dyDescent="0.45">
      <c r="A16" s="36">
        <v>1014</v>
      </c>
      <c r="B16" s="24" t="s">
        <v>121</v>
      </c>
    </row>
    <row r="17" spans="1:2" ht="17.25" customHeight="1" x14ac:dyDescent="0.45">
      <c r="A17" s="36">
        <v>1015</v>
      </c>
      <c r="B17" s="24" t="s">
        <v>122</v>
      </c>
    </row>
    <row r="18" spans="1:2" ht="17.25" customHeight="1" x14ac:dyDescent="0.45">
      <c r="A18" s="36">
        <v>1016</v>
      </c>
      <c r="B18" s="24" t="s">
        <v>123</v>
      </c>
    </row>
    <row r="19" spans="1:2" ht="17.25" customHeight="1" x14ac:dyDescent="0.45">
      <c r="A19" s="36">
        <v>1017</v>
      </c>
      <c r="B19" s="24" t="s">
        <v>124</v>
      </c>
    </row>
    <row r="20" spans="1:2" ht="17.25" customHeight="1" x14ac:dyDescent="0.45">
      <c r="A20" s="36">
        <v>1018</v>
      </c>
      <c r="B20" s="24" t="s">
        <v>125</v>
      </c>
    </row>
    <row r="21" spans="1:2" ht="17.25" customHeight="1" x14ac:dyDescent="0.45">
      <c r="A21" s="36">
        <v>1019</v>
      </c>
      <c r="B21" s="24" t="s">
        <v>126</v>
      </c>
    </row>
    <row r="22" spans="1:2" ht="17.25" customHeight="1" x14ac:dyDescent="0.45">
      <c r="A22" s="37">
        <v>1020</v>
      </c>
      <c r="B22" s="25" t="s">
        <v>127</v>
      </c>
    </row>
    <row r="23" spans="1:2" ht="17.25" customHeight="1" x14ac:dyDescent="0.45"/>
  </sheetData>
  <mergeCells count="1">
    <mergeCell ref="A1:H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9D0F2-A6F0-4552-81D8-DDC3ABAD6035}">
  <dimension ref="A1:E23"/>
  <sheetViews>
    <sheetView workbookViewId="0">
      <selection sqref="A1:E1"/>
    </sheetView>
  </sheetViews>
  <sheetFormatPr defaultRowHeight="14.25" x14ac:dyDescent="0.45"/>
  <cols>
    <col min="1" max="1" width="24" customWidth="1"/>
    <col min="2" max="2" width="25" customWidth="1"/>
    <col min="3" max="3" width="19.3984375" customWidth="1"/>
    <col min="4" max="4" width="24.73046875" customWidth="1"/>
    <col min="5" max="5" width="17.3984375" customWidth="1"/>
  </cols>
  <sheetData>
    <row r="1" spans="1:5" ht="33.75" customHeight="1" x14ac:dyDescent="0.45">
      <c r="A1" s="46" t="s">
        <v>165</v>
      </c>
      <c r="B1" s="46"/>
      <c r="C1" s="46"/>
      <c r="D1" s="46"/>
      <c r="E1" s="46"/>
    </row>
    <row r="2" spans="1:5" ht="19.5" customHeight="1" x14ac:dyDescent="0.45">
      <c r="A2" s="22" t="s">
        <v>128</v>
      </c>
      <c r="B2" s="23" t="s">
        <v>107</v>
      </c>
      <c r="D2" s="27" t="s">
        <v>12</v>
      </c>
      <c r="E2" s="42" t="s">
        <v>130</v>
      </c>
    </row>
    <row r="3" spans="1:5" ht="17.25" customHeight="1" x14ac:dyDescent="0.45">
      <c r="A3" s="36">
        <v>1001</v>
      </c>
      <c r="B3" s="24" t="s">
        <v>108</v>
      </c>
      <c r="D3" s="43" t="s">
        <v>136</v>
      </c>
      <c r="E3" s="44" t="s">
        <v>137</v>
      </c>
    </row>
    <row r="4" spans="1:5" ht="17.25" customHeight="1" x14ac:dyDescent="0.45">
      <c r="A4" s="36">
        <v>1002</v>
      </c>
      <c r="B4" s="24" t="s">
        <v>109</v>
      </c>
    </row>
    <row r="5" spans="1:5" ht="17.25" customHeight="1" x14ac:dyDescent="0.45">
      <c r="A5" s="36">
        <v>1003</v>
      </c>
      <c r="B5" s="24" t="s">
        <v>110</v>
      </c>
      <c r="D5" s="11" t="s">
        <v>129</v>
      </c>
      <c r="E5" s="35" cm="1">
        <f t="array" ref="E5">_xlfn.REDUCE(0,B3:B22,_xlfn.LAMBDA(_xlpm.count,_xlpm.code,_xlpm.count+--AND(_xlfn.TEXTBEFORE(_xlpm.code,"-")=E2,_xlfn.TEXTBEFORE(_xlfn.TEXTAFTER(_xlpm.code,"-"),"-")=E3)))</f>
        <v>2</v>
      </c>
    </row>
    <row r="6" spans="1:5" ht="17.25" customHeight="1" x14ac:dyDescent="0.45">
      <c r="A6" s="36">
        <v>1004</v>
      </c>
      <c r="B6" s="24" t="s">
        <v>111</v>
      </c>
    </row>
    <row r="7" spans="1:5" ht="17.25" customHeight="1" x14ac:dyDescent="0.45">
      <c r="A7" s="36">
        <v>1005</v>
      </c>
      <c r="B7" s="24" t="s">
        <v>112</v>
      </c>
    </row>
    <row r="8" spans="1:5" ht="17.25" customHeight="1" x14ac:dyDescent="0.45">
      <c r="A8" s="36">
        <v>1006</v>
      </c>
      <c r="B8" s="24" t="s">
        <v>113</v>
      </c>
    </row>
    <row r="9" spans="1:5" ht="17.25" customHeight="1" x14ac:dyDescent="0.45">
      <c r="A9" s="36">
        <v>1007</v>
      </c>
      <c r="B9" s="24" t="s">
        <v>114</v>
      </c>
    </row>
    <row r="10" spans="1:5" ht="17.25" customHeight="1" x14ac:dyDescent="0.45">
      <c r="A10" s="36">
        <v>1008</v>
      </c>
      <c r="B10" s="24" t="s">
        <v>115</v>
      </c>
    </row>
    <row r="11" spans="1:5" ht="17.25" customHeight="1" x14ac:dyDescent="0.45">
      <c r="A11" s="36">
        <v>1009</v>
      </c>
      <c r="B11" s="24" t="s">
        <v>116</v>
      </c>
    </row>
    <row r="12" spans="1:5" ht="17.25" customHeight="1" x14ac:dyDescent="0.45">
      <c r="A12" s="36">
        <v>1010</v>
      </c>
      <c r="B12" s="24" t="s">
        <v>117</v>
      </c>
    </row>
    <row r="13" spans="1:5" ht="17.25" customHeight="1" x14ac:dyDescent="0.45">
      <c r="A13" s="36">
        <v>1011</v>
      </c>
      <c r="B13" s="24" t="s">
        <v>118</v>
      </c>
    </row>
    <row r="14" spans="1:5" ht="17.25" customHeight="1" x14ac:dyDescent="0.45">
      <c r="A14" s="36">
        <v>1012</v>
      </c>
      <c r="B14" s="24" t="s">
        <v>119</v>
      </c>
    </row>
    <row r="15" spans="1:5" ht="17.25" customHeight="1" x14ac:dyDescent="0.45">
      <c r="A15" s="36">
        <v>1013</v>
      </c>
      <c r="B15" s="24" t="s">
        <v>120</v>
      </c>
    </row>
    <row r="16" spans="1:5" ht="17.25" customHeight="1" x14ac:dyDescent="0.45">
      <c r="A16" s="36">
        <v>1014</v>
      </c>
      <c r="B16" s="24" t="s">
        <v>121</v>
      </c>
      <c r="E16" s="15"/>
    </row>
    <row r="17" spans="1:2" ht="17.25" customHeight="1" x14ac:dyDescent="0.45">
      <c r="A17" s="36">
        <v>1015</v>
      </c>
      <c r="B17" s="24" t="s">
        <v>122</v>
      </c>
    </row>
    <row r="18" spans="1:2" ht="17.25" customHeight="1" x14ac:dyDescent="0.45">
      <c r="A18" s="36">
        <v>1016</v>
      </c>
      <c r="B18" s="24" t="s">
        <v>123</v>
      </c>
    </row>
    <row r="19" spans="1:2" ht="17.25" customHeight="1" x14ac:dyDescent="0.45">
      <c r="A19" s="36">
        <v>1017</v>
      </c>
      <c r="B19" s="24" t="s">
        <v>124</v>
      </c>
    </row>
    <row r="20" spans="1:2" ht="17.25" customHeight="1" x14ac:dyDescent="0.45">
      <c r="A20" s="36">
        <v>1018</v>
      </c>
      <c r="B20" s="24" t="s">
        <v>125</v>
      </c>
    </row>
    <row r="21" spans="1:2" ht="17.25" customHeight="1" x14ac:dyDescent="0.45">
      <c r="A21" s="36">
        <v>1019</v>
      </c>
      <c r="B21" s="24" t="s">
        <v>126</v>
      </c>
    </row>
    <row r="22" spans="1:2" ht="17.25" customHeight="1" x14ac:dyDescent="0.45">
      <c r="A22" s="37">
        <v>1020</v>
      </c>
      <c r="B22" s="25" t="s">
        <v>127</v>
      </c>
    </row>
    <row r="23" spans="1:2" ht="17.25" customHeight="1" x14ac:dyDescent="0.45"/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6AFC9-52CD-4F73-A864-19384CDB1109}">
  <dimension ref="A1:E24"/>
  <sheetViews>
    <sheetView workbookViewId="0">
      <selection sqref="A1:E1"/>
    </sheetView>
  </sheetViews>
  <sheetFormatPr defaultRowHeight="14.25" x14ac:dyDescent="0.45"/>
  <cols>
    <col min="1" max="1" width="24" customWidth="1"/>
    <col min="2" max="2" width="25" customWidth="1"/>
    <col min="3" max="3" width="19.3984375" customWidth="1"/>
    <col min="4" max="4" width="23" customWidth="1"/>
    <col min="5" max="5" width="25" customWidth="1"/>
  </cols>
  <sheetData>
    <row r="1" spans="1:5" ht="33.75" customHeight="1" x14ac:dyDescent="0.45">
      <c r="A1" s="46" t="s">
        <v>78</v>
      </c>
      <c r="B1" s="46"/>
      <c r="C1" s="46"/>
      <c r="D1" s="46"/>
      <c r="E1" s="46"/>
    </row>
    <row r="2" spans="1:5" ht="19.5" customHeight="1" x14ac:dyDescent="0.45">
      <c r="A2" s="14" t="s">
        <v>60</v>
      </c>
      <c r="B2" s="18" t="s">
        <v>77</v>
      </c>
      <c r="D2" s="16" t="s">
        <v>79</v>
      </c>
      <c r="E2" s="21" t="str" cm="1">
        <f t="array" ref="E2">_xlfn.REDUCE(, A3:A23, _xlfn.LAMBDA(_xlpm.a,_xlpm.v, IF(LEN(_xlpm.v) &gt; LEN(_xlpm.a), _xlpm.v, _xlpm.a)))</f>
        <v>Llanfairpwllgwyngyll</v>
      </c>
    </row>
    <row r="3" spans="1:5" ht="17.25" customHeight="1" x14ac:dyDescent="0.45">
      <c r="A3" s="12" t="s">
        <v>61</v>
      </c>
      <c r="B3" s="19">
        <f>LEN(A3)</f>
        <v>6</v>
      </c>
    </row>
    <row r="4" spans="1:5" ht="17.25" customHeight="1" x14ac:dyDescent="0.45">
      <c r="A4" s="12" t="s">
        <v>62</v>
      </c>
      <c r="B4" s="19">
        <f t="shared" ref="B4:B23" si="0">LEN(A4)</f>
        <v>7</v>
      </c>
    </row>
    <row r="5" spans="1:5" ht="17.25" customHeight="1" x14ac:dyDescent="0.45">
      <c r="A5" s="12" t="s">
        <v>63</v>
      </c>
      <c r="B5" s="19">
        <f t="shared" si="0"/>
        <v>9</v>
      </c>
    </row>
    <row r="6" spans="1:5" ht="17.25" customHeight="1" x14ac:dyDescent="0.45">
      <c r="A6" s="12" t="s">
        <v>64</v>
      </c>
      <c r="B6" s="19">
        <f t="shared" si="0"/>
        <v>11</v>
      </c>
    </row>
    <row r="7" spans="1:5" ht="17.25" customHeight="1" x14ac:dyDescent="0.45">
      <c r="A7" s="12" t="s">
        <v>65</v>
      </c>
      <c r="B7" s="19">
        <f t="shared" si="0"/>
        <v>12</v>
      </c>
    </row>
    <row r="8" spans="1:5" ht="17.25" customHeight="1" x14ac:dyDescent="0.45">
      <c r="A8" s="12" t="s">
        <v>66</v>
      </c>
      <c r="B8" s="19">
        <f t="shared" si="0"/>
        <v>16</v>
      </c>
    </row>
    <row r="9" spans="1:5" ht="17.25" customHeight="1" x14ac:dyDescent="0.45">
      <c r="A9" s="12" t="s">
        <v>67</v>
      </c>
      <c r="B9" s="19">
        <f t="shared" si="0"/>
        <v>18</v>
      </c>
    </row>
    <row r="10" spans="1:5" ht="17.25" customHeight="1" x14ac:dyDescent="0.45">
      <c r="A10" s="12" t="s">
        <v>68</v>
      </c>
      <c r="B10" s="19">
        <f t="shared" si="0"/>
        <v>16</v>
      </c>
    </row>
    <row r="11" spans="1:5" ht="17.25" customHeight="1" x14ac:dyDescent="0.45">
      <c r="A11" s="12" t="s">
        <v>69</v>
      </c>
      <c r="B11" s="19">
        <f t="shared" si="0"/>
        <v>11</v>
      </c>
    </row>
    <row r="12" spans="1:5" ht="17.25" customHeight="1" x14ac:dyDescent="0.45">
      <c r="A12" s="12" t="s">
        <v>70</v>
      </c>
      <c r="B12" s="19">
        <f t="shared" si="0"/>
        <v>12</v>
      </c>
    </row>
    <row r="13" spans="1:5" ht="17.25" customHeight="1" x14ac:dyDescent="0.45">
      <c r="A13" s="12" t="s">
        <v>71</v>
      </c>
      <c r="B13" s="19">
        <f t="shared" si="0"/>
        <v>13</v>
      </c>
    </row>
    <row r="14" spans="1:5" ht="17.25" customHeight="1" x14ac:dyDescent="0.45">
      <c r="A14" s="12" t="s">
        <v>76</v>
      </c>
      <c r="B14" s="19">
        <f>LEN(A14)</f>
        <v>20</v>
      </c>
    </row>
    <row r="15" spans="1:5" ht="17.25" customHeight="1" x14ac:dyDescent="0.45">
      <c r="A15" s="12" t="s">
        <v>72</v>
      </c>
      <c r="B15" s="19">
        <f t="shared" si="0"/>
        <v>12</v>
      </c>
    </row>
    <row r="16" spans="1:5" ht="17.25" customHeight="1" x14ac:dyDescent="0.45">
      <c r="A16" s="12" t="s">
        <v>73</v>
      </c>
      <c r="B16" s="19">
        <f t="shared" si="0"/>
        <v>14</v>
      </c>
    </row>
    <row r="17" spans="1:2" ht="17.25" customHeight="1" x14ac:dyDescent="0.45">
      <c r="A17" s="12" t="s">
        <v>74</v>
      </c>
      <c r="B17" s="19">
        <f t="shared" si="0"/>
        <v>12</v>
      </c>
    </row>
    <row r="18" spans="1:2" ht="17.25" customHeight="1" x14ac:dyDescent="0.45">
      <c r="A18" s="12" t="s">
        <v>75</v>
      </c>
      <c r="B18" s="19">
        <f t="shared" si="0"/>
        <v>13</v>
      </c>
    </row>
    <row r="19" spans="1:2" ht="17.25" customHeight="1" x14ac:dyDescent="0.45">
      <c r="A19" s="12" t="s">
        <v>54</v>
      </c>
      <c r="B19" s="19">
        <f t="shared" si="0"/>
        <v>17</v>
      </c>
    </row>
    <row r="20" spans="1:2" ht="17.25" customHeight="1" x14ac:dyDescent="0.45">
      <c r="A20" s="12" t="s">
        <v>55</v>
      </c>
      <c r="B20" s="19">
        <f t="shared" si="0"/>
        <v>12</v>
      </c>
    </row>
    <row r="21" spans="1:2" ht="17.25" customHeight="1" x14ac:dyDescent="0.45">
      <c r="A21" s="12" t="s">
        <v>14</v>
      </c>
      <c r="B21" s="19">
        <f t="shared" si="0"/>
        <v>12</v>
      </c>
    </row>
    <row r="22" spans="1:2" ht="17.25" customHeight="1" x14ac:dyDescent="0.45">
      <c r="A22" s="12" t="s">
        <v>56</v>
      </c>
      <c r="B22" s="19">
        <f t="shared" si="0"/>
        <v>9</v>
      </c>
    </row>
    <row r="23" spans="1:2" ht="17.25" customHeight="1" x14ac:dyDescent="0.45">
      <c r="A23" s="13" t="s">
        <v>57</v>
      </c>
      <c r="B23" s="20">
        <f t="shared" si="0"/>
        <v>15</v>
      </c>
    </row>
    <row r="24" spans="1:2" ht="17.25" customHeight="1" x14ac:dyDescent="0.45"/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837E6-1C92-47CC-A2F6-4174C4AAE156}">
  <dimension ref="A1:D23"/>
  <sheetViews>
    <sheetView workbookViewId="0">
      <selection sqref="A1:D1"/>
    </sheetView>
  </sheetViews>
  <sheetFormatPr defaultRowHeight="14.25" x14ac:dyDescent="0.45"/>
  <cols>
    <col min="1" max="1" width="33.86328125" customWidth="1"/>
    <col min="2" max="2" width="14" customWidth="1"/>
    <col min="3" max="3" width="20.3984375" customWidth="1"/>
    <col min="4" max="4" width="50.86328125" customWidth="1"/>
  </cols>
  <sheetData>
    <row r="1" spans="1:4" ht="33.75" customHeight="1" x14ac:dyDescent="0.45">
      <c r="A1" s="46" t="s">
        <v>164</v>
      </c>
      <c r="B1" s="46"/>
      <c r="C1" s="46"/>
      <c r="D1" s="46"/>
    </row>
    <row r="2" spans="1:4" ht="17.25" customHeight="1" x14ac:dyDescent="0.45">
      <c r="A2" s="23" t="s">
        <v>7</v>
      </c>
      <c r="C2" s="27" t="s">
        <v>138</v>
      </c>
      <c r="D2" s="28" t="s">
        <v>144</v>
      </c>
    </row>
    <row r="3" spans="1:4" ht="17.25" customHeight="1" x14ac:dyDescent="0.45">
      <c r="A3" s="24" t="s">
        <v>139</v>
      </c>
      <c r="C3" s="38" t="s">
        <v>145</v>
      </c>
      <c r="D3" s="39" t="str" cm="1">
        <f t="array" ref="D3:D6">_xlfn.REDUCE("", A3:A22, _xlfn.LAMBDA(_xlpm.a,_xlpm.v, IF(_xlfn.TEXTBEFORE(_xlpm.v,":")=C3:C6, IF(_xlpm.a="",_xlfn.TEXTAFTER(_xlpm.v,": "), _xlpm.a&amp;", "&amp;_xlfn.TEXTAFTER(_xlpm.v,": ")), _xlpm.a)))</f>
        <v>London, Madrid, Lisbon, Budapest, Helsinki</v>
      </c>
    </row>
    <row r="4" spans="1:4" ht="17.25" customHeight="1" x14ac:dyDescent="0.45">
      <c r="A4" s="24" t="s">
        <v>140</v>
      </c>
      <c r="C4" s="38" t="s">
        <v>146</v>
      </c>
      <c r="D4" s="39" t="str">
        <v>Paris, Amsterdam, Dublin, Brussels, Oslo</v>
      </c>
    </row>
    <row r="5" spans="1:4" ht="17.25" customHeight="1" x14ac:dyDescent="0.45">
      <c r="A5" s="24" t="s">
        <v>141</v>
      </c>
      <c r="C5" s="38" t="s">
        <v>147</v>
      </c>
      <c r="D5" s="39" t="str">
        <v>Berlin, Vienna, Athens, Copenhagen, Zurich</v>
      </c>
    </row>
    <row r="6" spans="1:4" ht="17.25" customHeight="1" x14ac:dyDescent="0.45">
      <c r="A6" s="24" t="s">
        <v>142</v>
      </c>
      <c r="C6" s="40" t="s">
        <v>148</v>
      </c>
      <c r="D6" s="41" t="str">
        <v>Rome, Prague, Warsaw, Stockholm, Edinburgh</v>
      </c>
    </row>
    <row r="7" spans="1:4" ht="17.25" customHeight="1" x14ac:dyDescent="0.45">
      <c r="A7" s="24" t="s">
        <v>143</v>
      </c>
    </row>
    <row r="8" spans="1:4" ht="17.25" customHeight="1" x14ac:dyDescent="0.45">
      <c r="A8" s="24" t="s">
        <v>149</v>
      </c>
    </row>
    <row r="9" spans="1:4" ht="17.25" customHeight="1" x14ac:dyDescent="0.45">
      <c r="A9" s="24" t="s">
        <v>150</v>
      </c>
    </row>
    <row r="10" spans="1:4" ht="17.25" customHeight="1" x14ac:dyDescent="0.45">
      <c r="A10" s="24" t="s">
        <v>151</v>
      </c>
    </row>
    <row r="11" spans="1:4" ht="17.25" customHeight="1" x14ac:dyDescent="0.45">
      <c r="A11" s="24" t="s">
        <v>152</v>
      </c>
    </row>
    <row r="12" spans="1:4" ht="17.25" customHeight="1" x14ac:dyDescent="0.45">
      <c r="A12" s="24" t="s">
        <v>153</v>
      </c>
    </row>
    <row r="13" spans="1:4" ht="17.25" customHeight="1" x14ac:dyDescent="0.45">
      <c r="A13" s="24" t="s">
        <v>154</v>
      </c>
    </row>
    <row r="14" spans="1:4" ht="17.25" customHeight="1" x14ac:dyDescent="0.45">
      <c r="A14" s="24" t="s">
        <v>155</v>
      </c>
    </row>
    <row r="15" spans="1:4" ht="17.25" customHeight="1" x14ac:dyDescent="0.45">
      <c r="A15" s="24" t="s">
        <v>156</v>
      </c>
    </row>
    <row r="16" spans="1:4" ht="17.25" customHeight="1" x14ac:dyDescent="0.45">
      <c r="A16" s="24" t="s">
        <v>157</v>
      </c>
      <c r="D16" s="15"/>
    </row>
    <row r="17" spans="1:1" ht="17.25" customHeight="1" x14ac:dyDescent="0.45">
      <c r="A17" s="24" t="s">
        <v>158</v>
      </c>
    </row>
    <row r="18" spans="1:1" ht="17.25" customHeight="1" x14ac:dyDescent="0.45">
      <c r="A18" s="24" t="s">
        <v>159</v>
      </c>
    </row>
    <row r="19" spans="1:1" ht="17.25" customHeight="1" x14ac:dyDescent="0.45">
      <c r="A19" s="24" t="s">
        <v>160</v>
      </c>
    </row>
    <row r="20" spans="1:1" ht="17.25" customHeight="1" x14ac:dyDescent="0.45">
      <c r="A20" s="24" t="s">
        <v>161</v>
      </c>
    </row>
    <row r="21" spans="1:1" ht="17.25" customHeight="1" x14ac:dyDescent="0.45">
      <c r="A21" s="24" t="s">
        <v>162</v>
      </c>
    </row>
    <row r="22" spans="1:1" ht="17.25" customHeight="1" x14ac:dyDescent="0.45">
      <c r="A22" s="25" t="s">
        <v>163</v>
      </c>
    </row>
    <row r="23" spans="1:1" ht="17.25" customHeight="1" x14ac:dyDescent="0.45"/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6EE1C-BC5A-4A3C-9E4A-AAE91EBF628E}">
  <dimension ref="A1:E27"/>
  <sheetViews>
    <sheetView workbookViewId="0">
      <selection sqref="A1:E1"/>
    </sheetView>
  </sheetViews>
  <sheetFormatPr defaultRowHeight="14.25" x14ac:dyDescent="0.45"/>
  <cols>
    <col min="1" max="1" width="35.265625" customWidth="1"/>
    <col min="2" max="2" width="15.1328125" customWidth="1"/>
    <col min="3" max="3" width="35.73046875" customWidth="1"/>
    <col min="4" max="4" width="15.1328125" customWidth="1"/>
    <col min="5" max="5" width="21.86328125" customWidth="1"/>
  </cols>
  <sheetData>
    <row r="1" spans="1:5" ht="38.25" customHeight="1" x14ac:dyDescent="0.45">
      <c r="A1" s="46" t="s">
        <v>106</v>
      </c>
      <c r="B1" s="46"/>
      <c r="C1" s="46"/>
      <c r="D1" s="46"/>
      <c r="E1" s="46"/>
    </row>
    <row r="2" spans="1:5" ht="19.5" customHeight="1" x14ac:dyDescent="0.45">
      <c r="A2" s="29" t="s">
        <v>80</v>
      </c>
      <c r="C2" s="6" t="s">
        <v>8</v>
      </c>
      <c r="E2" s="34" t="s">
        <v>101</v>
      </c>
    </row>
    <row r="3" spans="1:5" ht="17.25" customHeight="1" x14ac:dyDescent="0.45">
      <c r="A3" s="30" t="s">
        <v>81</v>
      </c>
      <c r="B3" s="15"/>
      <c r="C3" s="7" t="str" cm="1">
        <f t="array" ref="C3:C22">_xlfn.REDUCE(A3:A22, _xlfn.TRIMRANGE(E3:E60, 2), _xlfn.LAMBDA(_xlpm.a,_xlpm.v, SUBSTITUTE(_xlpm.a, _xlpm.v, "")))</f>
        <v>Office Chair CH123456</v>
      </c>
      <c r="E3" s="32" t="s">
        <v>102</v>
      </c>
    </row>
    <row r="4" spans="1:5" ht="17.25" customHeight="1" x14ac:dyDescent="0.45">
      <c r="A4" s="30" t="s">
        <v>82</v>
      </c>
      <c r="B4" s="15"/>
      <c r="C4" s="7" t="str">
        <v>Writing Desk DS234567</v>
      </c>
      <c r="E4" s="32" t="s">
        <v>103</v>
      </c>
    </row>
    <row r="5" spans="1:5" ht="17.25" customHeight="1" x14ac:dyDescent="0.45">
      <c r="A5" s="30" t="s">
        <v>83</v>
      </c>
      <c r="B5" s="15"/>
      <c r="C5" s="7" t="str">
        <v>Floor Lamp LP345678</v>
      </c>
      <c r="E5" s="32" t="s">
        <v>104</v>
      </c>
    </row>
    <row r="6" spans="1:5" ht="17.25" customHeight="1" x14ac:dyDescent="0.45">
      <c r="A6" s="30" t="s">
        <v>84</v>
      </c>
      <c r="B6" s="15"/>
      <c r="C6" s="7" t="str">
        <v>Storage Shelf SH456789</v>
      </c>
      <c r="E6" s="33" t="s">
        <v>105</v>
      </c>
    </row>
    <row r="7" spans="1:5" ht="17.25" customHeight="1" x14ac:dyDescent="0.45">
      <c r="A7" s="30" t="s">
        <v>85</v>
      </c>
      <c r="B7" s="15"/>
      <c r="C7" s="7" t="str">
        <v>Leather Sofa SF567890</v>
      </c>
    </row>
    <row r="8" spans="1:5" ht="17.25" customHeight="1" x14ac:dyDescent="0.45">
      <c r="A8" s="30" t="s">
        <v>86</v>
      </c>
      <c r="B8" s="15"/>
      <c r="C8" s="7" t="str">
        <v>Dining Table TB678901</v>
      </c>
    </row>
    <row r="9" spans="1:5" ht="17.25" customHeight="1" x14ac:dyDescent="0.45">
      <c r="A9" s="30" t="s">
        <v>87</v>
      </c>
      <c r="B9" s="15"/>
      <c r="C9" s="7" t="str">
        <v>File Cabinet CB789012</v>
      </c>
    </row>
    <row r="10" spans="1:5" ht="17.25" customHeight="1" x14ac:dyDescent="0.45">
      <c r="A10" s="30" t="s">
        <v>88</v>
      </c>
      <c r="B10" s="15"/>
      <c r="C10" s="7" t="str">
        <v>Bar Stool ST890123</v>
      </c>
    </row>
    <row r="11" spans="1:5" ht="17.25" customHeight="1" x14ac:dyDescent="0.45">
      <c r="A11" s="30" t="s">
        <v>89</v>
      </c>
      <c r="B11" s="15"/>
      <c r="C11" s="7" t="str">
        <v>Wall Mirror MR901234</v>
      </c>
    </row>
    <row r="12" spans="1:5" ht="17.25" customHeight="1" x14ac:dyDescent="0.45">
      <c r="A12" s="30" t="s">
        <v>90</v>
      </c>
      <c r="B12" s="15"/>
      <c r="C12" s="7" t="str">
        <v>Desk Drawer DR112345</v>
      </c>
    </row>
    <row r="13" spans="1:5" ht="17.25" customHeight="1" x14ac:dyDescent="0.45">
      <c r="A13" s="30" t="s">
        <v>91</v>
      </c>
      <c r="B13" s="15"/>
      <c r="C13" s="7" t="str">
        <v>Garden Bench BN223456</v>
      </c>
    </row>
    <row r="14" spans="1:5" ht="17.25" customHeight="1" x14ac:dyDescent="0.45">
      <c r="A14" s="30" t="s">
        <v>92</v>
      </c>
      <c r="B14" s="15"/>
      <c r="C14" s="7" t="str">
        <v>Storage Ottoman OT334567</v>
      </c>
    </row>
    <row r="15" spans="1:5" ht="17.25" customHeight="1" x14ac:dyDescent="0.45">
      <c r="A15" s="30" t="s">
        <v>93</v>
      </c>
      <c r="B15" s="15"/>
      <c r="C15" s="7" t="str">
        <v>Wood Bookcase BK445678</v>
      </c>
    </row>
    <row r="16" spans="1:5" ht="17.25" customHeight="1" x14ac:dyDescent="0.45">
      <c r="A16" s="30" t="s">
        <v>94</v>
      </c>
      <c r="B16" s="15"/>
      <c r="C16" s="7" t="str">
        <v>Queen Mattress MT556789</v>
      </c>
    </row>
    <row r="17" spans="1:3" ht="17.25" customHeight="1" x14ac:dyDescent="0.45">
      <c r="A17" s="30" t="s">
        <v>95</v>
      </c>
      <c r="B17" s="15"/>
      <c r="C17" s="7" t="str">
        <v>Bed Headboard HB667890</v>
      </c>
    </row>
    <row r="18" spans="1:3" ht="17.25" customHeight="1" x14ac:dyDescent="0.45">
      <c r="A18" s="30" t="s">
        <v>96</v>
      </c>
      <c r="B18" s="15"/>
      <c r="C18" s="7" t="str">
        <v>Double Wardrobe WD778901</v>
      </c>
    </row>
    <row r="19" spans="1:3" ht="17.25" customHeight="1" x14ac:dyDescent="0.45">
      <c r="A19" s="30" t="s">
        <v>97</v>
      </c>
      <c r="B19" s="15"/>
      <c r="C19" s="7" t="str">
        <v>Bedroom Dresser DS889012</v>
      </c>
    </row>
    <row r="20" spans="1:3" ht="17.25" customHeight="1" x14ac:dyDescent="0.45">
      <c r="A20" s="30" t="s">
        <v>98</v>
      </c>
      <c r="B20" s="15"/>
      <c r="C20" s="7" t="str">
        <v>Night Stand NS990123</v>
      </c>
    </row>
    <row r="21" spans="1:3" ht="17.25" customHeight="1" x14ac:dyDescent="0.45">
      <c r="A21" s="30" t="s">
        <v>99</v>
      </c>
      <c r="B21" s="15"/>
      <c r="C21" s="7" t="str">
        <v>Power Recliner RC101234</v>
      </c>
    </row>
    <row r="22" spans="1:3" ht="17.25" customHeight="1" x14ac:dyDescent="0.45">
      <c r="A22" s="31" t="s">
        <v>100</v>
      </c>
      <c r="B22" s="15"/>
      <c r="C22" s="8" t="str">
        <v>Foot Rest FR212345</v>
      </c>
    </row>
    <row r="23" spans="1:3" x14ac:dyDescent="0.45">
      <c r="B23" s="15"/>
    </row>
    <row r="24" spans="1:3" x14ac:dyDescent="0.45">
      <c r="B24" s="15"/>
    </row>
    <row r="25" spans="1:3" x14ac:dyDescent="0.45">
      <c r="B25" s="15"/>
    </row>
    <row r="26" spans="1:3" x14ac:dyDescent="0.45">
      <c r="B26" s="15"/>
    </row>
    <row r="27" spans="1:3" x14ac:dyDescent="0.45">
      <c r="B27" s="15"/>
    </row>
  </sheetData>
  <mergeCells count="1">
    <mergeCell ref="A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REDUCE function - Examples</vt:lpstr>
      <vt:lpstr>SUM above average</vt:lpstr>
      <vt:lpstr>Sum values divisible by 5</vt:lpstr>
      <vt:lpstr>Conditional count</vt:lpstr>
      <vt:lpstr>Count multiple criteria</vt:lpstr>
      <vt:lpstr>Return longest string</vt:lpstr>
      <vt:lpstr>Conditional concatenation</vt:lpstr>
      <vt:lpstr>Remove characters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Alexander Frolov</cp:lastModifiedBy>
  <dcterms:created xsi:type="dcterms:W3CDTF">2022-08-09T14:27:22Z</dcterms:created>
  <dcterms:modified xsi:type="dcterms:W3CDTF">2026-06-26T09:01:04Z</dcterms:modified>
</cp:coreProperties>
</file>