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01 - Downloads\REGEXTEST function in Excel\"/>
    </mc:Choice>
  </mc:AlternateContent>
  <xr:revisionPtr revIDLastSave="879" documentId="8_{88220F0F-51AD-4AF6-9364-EE9A05902AD5}" xr6:coauthVersionLast="47" xr6:coauthVersionMax="47" xr10:uidLastSave="{12C37968-E66B-436F-8E11-FDB7F05FF81C}"/>
  <bookViews>
    <workbookView xWindow="-98" yWindow="-98" windowWidth="28996" windowHeight="15675" xr2:uid="{00000000-000D-0000-FFFF-FFFF00000000}"/>
  </bookViews>
  <sheets>
    <sheet name="REGEXTEST - Examples" sheetId="29" r:id="rId1"/>
    <sheet name="REGEXTEST basic formula" sheetId="113" r:id="rId2"/>
    <sheet name="Validate phones" sheetId="102" r:id="rId3"/>
    <sheet name="Check alternatives" sheetId="115" r:id="rId4"/>
    <sheet name="Detect disallowed characters" sheetId="116" r:id="rId5"/>
    <sheet name="Case-insensitive matching" sheetId="117" r:id="rId6"/>
    <sheet name="REGEXTEST with IF" sheetId="118" r:id="rId7"/>
    <sheet name="Custom Regex Match function" sheetId="121" r:id="rId8"/>
  </sheets>
  <definedNames>
    <definedName name="lookup_array">_xlfn.TRIMRANGE(#REF!)</definedName>
    <definedName name="return_array">_xlfn.TRIMRANGE(#REF!)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02" l="1" a="1"/>
  <c r="D6" i="113"/>
  <c r="C7" i="118"/>
  <c r="C8" i="118"/>
  <c r="C9" i="118"/>
  <c r="C10" i="118"/>
  <c r="C11" i="118"/>
  <c r="C12" i="118"/>
  <c r="C13" i="118"/>
  <c r="C14" i="118"/>
  <c r="C15" i="118"/>
  <c r="C16" i="118"/>
  <c r="C17" i="118"/>
  <c r="C18" i="118"/>
  <c r="C19" i="118"/>
  <c r="C20" i="118"/>
  <c r="C21" i="118"/>
  <c r="C22" i="118"/>
  <c r="C23" i="118"/>
  <c r="C24" i="118"/>
  <c r="C25" i="118"/>
  <c r="C6" i="118"/>
  <c r="G25" i="118"/>
  <c r="E25" i="118"/>
  <c r="G24" i="118"/>
  <c r="E24" i="118"/>
  <c r="G23" i="118"/>
  <c r="E23" i="118"/>
  <c r="G22" i="118"/>
  <c r="E22" i="118"/>
  <c r="G21" i="118"/>
  <c r="E21" i="118"/>
  <c r="G20" i="118"/>
  <c r="E20" i="118"/>
  <c r="G19" i="118"/>
  <c r="E19" i="118"/>
  <c r="G18" i="118"/>
  <c r="E18" i="118"/>
  <c r="G17" i="118"/>
  <c r="E17" i="118"/>
  <c r="G16" i="118"/>
  <c r="E16" i="118"/>
  <c r="G15" i="118"/>
  <c r="E15" i="118"/>
  <c r="G14" i="118"/>
  <c r="E14" i="118"/>
  <c r="G13" i="118"/>
  <c r="E13" i="118"/>
  <c r="G12" i="118"/>
  <c r="E12" i="118"/>
  <c r="G11" i="118"/>
  <c r="E11" i="118"/>
  <c r="G10" i="118"/>
  <c r="E10" i="118"/>
  <c r="G9" i="118"/>
  <c r="E9" i="118"/>
  <c r="G8" i="118"/>
  <c r="E8" i="118"/>
  <c r="G7" i="118"/>
  <c r="E7" i="118"/>
  <c r="G6" i="118"/>
  <c r="E6" i="118"/>
  <c r="D4" i="117" a="1"/>
  <c r="C4" i="117" a="1"/>
  <c r="C7" i="116"/>
  <c r="C8" i="116"/>
  <c r="C9" i="116"/>
  <c r="C10" i="116"/>
  <c r="C11" i="116"/>
  <c r="C12" i="116"/>
  <c r="C13" i="116"/>
  <c r="C14" i="116"/>
  <c r="C15" i="116"/>
  <c r="C16" i="116"/>
  <c r="C17" i="116"/>
  <c r="C18" i="116"/>
  <c r="C19" i="116"/>
  <c r="C20" i="116"/>
  <c r="C21" i="116"/>
  <c r="C22" i="116"/>
  <c r="C23" i="116"/>
  <c r="C24" i="116"/>
  <c r="C25" i="116"/>
  <c r="C6" i="116"/>
  <c r="C25" i="115"/>
  <c r="C24" i="115"/>
  <c r="C23" i="115"/>
  <c r="C22" i="115"/>
  <c r="C21" i="115"/>
  <c r="C20" i="115"/>
  <c r="C19" i="115"/>
  <c r="C18" i="115"/>
  <c r="C17" i="115"/>
  <c r="C16" i="115"/>
  <c r="C15" i="115"/>
  <c r="C14" i="115"/>
  <c r="C13" i="115"/>
  <c r="C12" i="115"/>
  <c r="C11" i="115"/>
  <c r="C10" i="115"/>
  <c r="C9" i="115"/>
  <c r="C8" i="115"/>
  <c r="C7" i="115"/>
  <c r="C6" i="115"/>
  <c r="D11" i="113"/>
  <c r="D7" i="113"/>
  <c r="D8" i="113"/>
  <c r="D9" i="113"/>
  <c r="D10" i="113"/>
  <c r="D12" i="113"/>
  <c r="D13" i="113"/>
  <c r="D14" i="113"/>
  <c r="D15" i="113"/>
  <c r="D16" i="113"/>
  <c r="D17" i="113"/>
  <c r="D18" i="113"/>
  <c r="D19" i="113"/>
  <c r="D20" i="113"/>
  <c r="C25" i="121"/>
  <c r="C13" i="121"/>
  <c r="C12" i="121"/>
  <c r="C14" i="121"/>
  <c r="C24" i="121"/>
  <c r="C23" i="121"/>
  <c r="C11" i="121"/>
  <c r="C9" i="121"/>
  <c r="C15" i="121"/>
  <c r="C22" i="121"/>
  <c r="C10" i="121"/>
  <c r="C21" i="121"/>
  <c r="C17" i="121"/>
  <c r="C3" i="121"/>
  <c r="C4" i="121"/>
  <c r="C20" i="121"/>
  <c r="C8" i="121"/>
  <c r="C6" i="121"/>
  <c r="C16" i="121"/>
  <c r="C19" i="121"/>
  <c r="C7" i="121"/>
  <c r="C5" i="121"/>
  <c r="C18" i="1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<sst xmlns="http://schemas.openxmlformats.org/spreadsheetml/2006/main" count="214" uniqueCount="160">
  <si>
    <t>Author</t>
  </si>
  <si>
    <t>Ablebits.com</t>
  </si>
  <si>
    <t>Last update</t>
  </si>
  <si>
    <t>Tutorial URL</t>
  </si>
  <si>
    <t>Examples:</t>
  </si>
  <si>
    <t xml:space="preserve">• </t>
  </si>
  <si>
    <t xml:space="preserve"> </t>
  </si>
  <si>
    <t>Source data</t>
  </si>
  <si>
    <t>Result</t>
  </si>
  <si>
    <t>Contact John at john.smith@example.com for more details</t>
  </si>
  <si>
    <t>Please send the invoice to billing@abc.com today</t>
  </si>
  <si>
    <t>mary.jones@example.com requested a password reset</t>
  </si>
  <si>
    <t>For partnership inquiries email partners@abc.com</t>
  </si>
  <si>
    <t>You can also copy admin@example.com on the message</t>
  </si>
  <si>
    <t>The customer used support@company.com during registration</t>
  </si>
  <si>
    <t>Need help? Write to contact@example.com now</t>
  </si>
  <si>
    <t>The notification came from noreply@abc.com this morning</t>
  </si>
  <si>
    <t>Please forward this file to finance@company.com</t>
  </si>
  <si>
    <t>sarah.connor@example.com submitted the form successfully</t>
  </si>
  <si>
    <t>The backup contact is office@abc.com if nobody replies</t>
  </si>
  <si>
    <t>Reach out to teamlead@example.com for approval</t>
  </si>
  <si>
    <t>The event invitation came from events@abc.com</t>
  </si>
  <si>
    <t>Questions should go to training@company.com before Friday</t>
  </si>
  <si>
    <t>I accidentally emailed wrong.person@example.com</t>
  </si>
  <si>
    <t>For technical issues contact it-support@company.com</t>
  </si>
  <si>
    <t>Marketing updates are managed by newsletter@example.com</t>
  </si>
  <si>
    <t>Please CC operations@abc.com in future requests</t>
  </si>
  <si>
    <t>Our support team can be reached at help@company.com anytime</t>
  </si>
  <si>
    <t>&gt;&gt; For more info, see https://www.ablebits.com/docs/excel-regex-tools/</t>
  </si>
  <si>
    <t>Sample Workbook to Excel REGEXTEST Function</t>
  </si>
  <si>
    <t>Using REGEXTEST formulas in Excel</t>
  </si>
  <si>
    <t>What it checks</t>
  </si>
  <si>
    <t>Contains "invoice"</t>
  </si>
  <si>
    <t>invoice</t>
  </si>
  <si>
    <t>Contains at least one digit</t>
  </si>
  <si>
    <t>[[:punct:]]</t>
  </si>
  <si>
    <t>^Order</t>
  </si>
  <si>
    <t>Starts with "Order"</t>
  </si>
  <si>
    <t>paid$</t>
  </si>
  <si>
    <t>Ends with "paid"</t>
  </si>
  <si>
    <t>\d{10}</t>
  </si>
  <si>
    <t>[A-Z]</t>
  </si>
  <si>
    <t>Contains an uppercase letter</t>
  </si>
  <si>
    <t>^\w+$</t>
  </si>
  <si>
    <t>Contains only letters, numbers, or underscores</t>
  </si>
  <si>
    <t>invoice#\d{6}</t>
  </si>
  <si>
    <t>Contains "invoice#" followed by 6 digits</t>
  </si>
  <si>
    <t>^\d+$</t>
  </si>
  <si>
    <t>Contains only digits</t>
  </si>
  <si>
    <t>Contains a forward slash (/)</t>
  </si>
  <si>
    <t>\/</t>
  </si>
  <si>
    <t>Contains any punctuation character</t>
  </si>
  <si>
    <t>Regex pattern</t>
  </si>
  <si>
    <t>\d</t>
  </si>
  <si>
    <t>[.:;?!]</t>
  </si>
  <si>
    <t>Contains any of these punctuation marks (. : ; ? !)</t>
  </si>
  <si>
    <t>\d{5}</t>
  </si>
  <si>
    <t>\d{2}-[A-Za-z]{3}-\d{4}</t>
  </si>
  <si>
    <t>\b\d{5}\b</t>
  </si>
  <si>
    <t>Contains a standalone 5-digit number</t>
  </si>
  <si>
    <t>Contains a sequence of 5 consecutive digits</t>
  </si>
  <si>
    <t>Contains a sequence of 10 consecutive digits</t>
  </si>
  <si>
    <t>Contains a date in dd-mmm-yyyy format</t>
  </si>
  <si>
    <t>Text string to check</t>
  </si>
  <si>
    <t>Order 10003 / invoice#123456 / ID-AZ105 / shipped on 15-May-2026 /paid</t>
  </si>
  <si>
    <t>Call me at (555) 123-4567 tomorrow.</t>
  </si>
  <si>
    <t>Customer support: +1 (212) 555-8899 ext. 45</t>
  </si>
  <si>
    <t>Backup number: 646-555-0198</t>
  </si>
  <si>
    <t>Please contact Sarah at +1 415-555-2048</t>
  </si>
  <si>
    <t>Emergency line: (800) 444-1212</t>
  </si>
  <si>
    <t>+1 (917) 555-0081 is the preferred contact</t>
  </si>
  <si>
    <t>Office: 312-555-7788, Mobile: 312-555-9911</t>
  </si>
  <si>
    <t>Reach us anytime at (408) 555-3000.</t>
  </si>
  <si>
    <t>+1 646-555-2201 called twice today</t>
  </si>
  <si>
    <t>Contact: Emily Watson / 503-555-1299</t>
  </si>
  <si>
    <t>Main switchboard: +1 (202) 555-0175</t>
  </si>
  <si>
    <t>Call center number changed to 718-555-6004</t>
  </si>
  <si>
    <t>Sales hotline: (213) 555-7741</t>
  </si>
  <si>
    <t>+1 (305) 555-6620 is temporarily unavailable</t>
  </si>
  <si>
    <t>Technical support: 425-555-9812</t>
  </si>
  <si>
    <t>Manager mobile: (917) 555-7114</t>
  </si>
  <si>
    <t>Call 408-555-8821 before delivery</t>
  </si>
  <si>
    <t>Updated contact number: +1 (646) 555-1208</t>
  </si>
  <si>
    <t>Invoice 458921 shipped on 05/12/2026</t>
  </si>
  <si>
    <t>ZIP code 12345 verified successfully</t>
  </si>
  <si>
    <t>\(\d{3}\)\s\d{3}-\d{4}</t>
  </si>
  <si>
    <t>Valid phone</t>
  </si>
  <si>
    <t>Valid phone?</t>
  </si>
  <si>
    <t>Inalid phone</t>
  </si>
  <si>
    <t>REGEXTEST formula to validate phone numbers</t>
  </si>
  <si>
    <t xml:space="preserve">  </t>
  </si>
  <si>
    <t>Please review invoice #45892 before Friday.</t>
  </si>
  <si>
    <t>A copy of the receipt is attached.</t>
  </si>
  <si>
    <t>Your monthly bill is now available.</t>
  </si>
  <si>
    <t>Order confirmation #88421 was sent.</t>
  </si>
  <si>
    <t>Payment receipt generated successfully.</t>
  </si>
  <si>
    <t>The invoice is waiting for approval.</t>
  </si>
  <si>
    <t>Shipping notice sent to warehouse staff.</t>
  </si>
  <si>
    <t>Your final bill will arrive next week.</t>
  </si>
  <si>
    <t>Updated invoice 2026-105 processed today.</t>
  </si>
  <si>
    <t>Meeting scheduled for Tuesday morning.</t>
  </si>
  <si>
    <t>A digital receipt was uploaded by accounting.</t>
  </si>
  <si>
    <t>Outstanding bill #7712 is overdue.</t>
  </si>
  <si>
    <t>Product return request submitted online.</t>
  </si>
  <si>
    <t>The receipt was copied to finance.</t>
  </si>
  <si>
    <t>Another invoice was created automatically.</t>
  </si>
  <si>
    <t>Your password was updated successfully.</t>
  </si>
  <si>
    <t>The bill balance is now $215.</t>
  </si>
  <si>
    <t>Both invoice and receipt are attached.</t>
  </si>
  <si>
    <t>The bill was approved by the manager.</t>
  </si>
  <si>
    <t>Server backup completed successfully.</t>
  </si>
  <si>
    <t>invoice|receipt|bill</t>
  </si>
  <si>
    <t>REGEXTEST formula to check alternatives (OR Logic)</t>
  </si>
  <si>
    <t>Contains target word?</t>
  </si>
  <si>
    <t>Storage Box XL</t>
  </si>
  <si>
    <t>Office Chair Black</t>
  </si>
  <si>
    <t>Desk Lamp #5</t>
  </si>
  <si>
    <t>Filing Cabinet / Gray</t>
  </si>
  <si>
    <t>Whiteboard Marker Set</t>
  </si>
  <si>
    <t>Adjustable Monitor Arm</t>
  </si>
  <si>
    <t>Storage Bin Large Blue</t>
  </si>
  <si>
    <t>Executive Desk Walnut Finish</t>
  </si>
  <si>
    <t>Shipping Label Printer + Scanner</t>
  </si>
  <si>
    <t>Wireless Presentation Remote / USB Receiver Included</t>
  </si>
  <si>
    <t>REGEXTEST formula to detect disallowed characters</t>
  </si>
  <si>
    <t>[^A-Za-z0-9 ]</t>
  </si>
  <si>
    <t>Premium Adjustable Standing Desk with Built In Cable Management System</t>
  </si>
  <si>
    <t>Wireless Noise Cancelling Headphones Limited Edition Model X500</t>
  </si>
  <si>
    <t>Multi Device Bluetooth Keyboard for Windows Mac and Tablet Use</t>
  </si>
  <si>
    <t>Executive Conference Table Walnut Finish with Integrated Power Outlets</t>
  </si>
  <si>
    <t>Commercial Label Printer with Automatic Cutter and Wireless Connectivity</t>
  </si>
  <si>
    <t>Mobile Storage Cabinet with Locking Drawers</t>
  </si>
  <si>
    <t>High Capacity Document Scanne</t>
  </si>
  <si>
    <t>Ergonomic Mesh Office Chair with Adjustable Lumbar Support</t>
  </si>
  <si>
    <t>Ergonomic Office Chair Model X200-1</t>
  </si>
  <si>
    <t>Notebook 2026.01</t>
  </si>
  <si>
    <t>BILL payment reminder sent automatically.</t>
  </si>
  <si>
    <t>Receipt verification completed successfully.</t>
  </si>
  <si>
    <t>Bill from accounting approved the purchase order.</t>
  </si>
  <si>
    <t>The RECEIPT was copied to finance.</t>
  </si>
  <si>
    <t>Receipt attached for your records.</t>
  </si>
  <si>
    <t>REGEXTEST case-insensitive matching</t>
  </si>
  <si>
    <t>Contains target word in any case?</t>
  </si>
  <si>
    <t>Contains disallowed characters?</t>
  </si>
  <si>
    <t>Use REGEXTEST with IF function to return custom labels</t>
  </si>
  <si>
    <t>The HR mailbox is not known</t>
  </si>
  <si>
    <t>Reminder sent to david87@abc yesterday</t>
  </si>
  <si>
    <t>Your order confirmation was sent by sales dept.</t>
  </si>
  <si>
    <t>The package tracking update arrived from shipping @abc.com</t>
  </si>
  <si>
    <t xml:space="preserve">&gt;&gt; This is a custom AblebitsRegexMatch function inserted using Ablebits Regex Tools. </t>
  </si>
  <si>
    <t>Validate email addresses using regex</t>
  </si>
  <si>
    <t xml:space="preserve">The workbook shows how to use the REGEXTEST function in Excel to test whether text matches a specific regex pattern. </t>
  </si>
  <si>
    <t>Excel REGEXTEST function to match and validate text patterns</t>
  </si>
  <si>
    <t>Basic REGEXTEST formula</t>
  </si>
  <si>
    <t xml:space="preserve">AblebitsRegexMatch function </t>
  </si>
  <si>
    <t>Validate phone numbers</t>
  </si>
  <si>
    <t xml:space="preserve">Check alternatives with OR logic </t>
  </si>
  <si>
    <t xml:space="preserve">Detect disallowed characters </t>
  </si>
  <si>
    <t xml:space="preserve">Perform case-insensitive matching </t>
  </si>
  <si>
    <t>Combine REGEXTEST with IF to return custom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</si>
</sst>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/>
      <diagonal/>
    </border>
    <border>
      <left/>
      <right style="thin">
        <color theme="2" tint="-0.249977111117893"/>
      </right>
      <top/>
      <bottom/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 style="thin">
        <color rgb="FFB3B3FF"/>
      </right>
      <top/>
      <bottom/>
      <diagonal/>
    </border>
    <border>
      <left style="thin">
        <color rgb="FFB3B3FF"/>
      </left>
      <right style="thin">
        <color rgb="FFB3B3FF"/>
      </right>
      <top/>
      <bottom style="thin">
        <color rgb="FFB3B3FF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/>
      <right style="thin">
        <color theme="9" tint="0.39997558519241921"/>
      </right>
      <top/>
      <bottom/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5" tint="0.39997558519241921"/>
      </left>
      <right style="thin">
        <color theme="5" tint="0.39997558519241921"/>
      </right>
      <top/>
      <bottom style="thin">
        <color theme="5" tint="0.39997558519241921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/>
      <bottom style="thin">
        <color theme="5" tint="0.39997558519241921"/>
      </bottom>
      <diagonal/>
    </border>
    <border>
      <left/>
      <right style="thin">
        <color theme="5" tint="0.39997558519241921"/>
      </right>
      <top/>
      <bottom style="thin">
        <color theme="5" tint="0.39997558519241921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6" fillId="0" borderId="0"/>
    <xf numFmtId="0" fontId="5" fillId="0" borderId="0" applyNumberFormat="0" applyFill="0" applyBorder="0" applyAlignment="0" applyProtection="0"/>
  </cellStyleXfs>
  <cellXfs count="59">
    <xf numFmtId="0" fontId="0" fillId="0" borderId="0" xfId="0"/>
    <xf numFmtId="0" fontId="6" fillId="3" borderId="0" xfId="2" applyFill="1"/>
    <xf numFmtId="0" fontId="6" fillId="3" borderId="0" xfId="2" applyFill="1" applyAlignment="1">
      <alignment horizontal="left"/>
    </xf>
    <xf numFmtId="0" fontId="8" fillId="3" borderId="0" xfId="3" applyFont="1" applyFill="1"/>
    <xf numFmtId="0" fontId="9" fillId="0" borderId="0" xfId="3" applyFont="1" applyAlignment="1"/>
    <xf numFmtId="0" fontId="10" fillId="3" borderId="0" xfId="2" applyFont="1" applyFill="1" applyAlignment="1">
      <alignment vertical="top"/>
    </xf>
    <xf numFmtId="0" fontId="6" fillId="3" borderId="0" xfId="2" applyFill="1" applyAlignment="1">
      <alignment vertical="top"/>
    </xf>
    <xf numFmtId="0" fontId="6" fillId="3" borderId="0" xfId="2" applyFill="1" applyAlignment="1">
      <alignment horizontal="right"/>
    </xf>
    <xf numFmtId="0" fontId="6" fillId="0" borderId="0" xfId="2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4" fillId="4" borderId="12" xfId="0" applyFont="1" applyFill="1" applyBorder="1"/>
    <xf numFmtId="0" fontId="0" fillId="0" borderId="13" xfId="0" applyBorder="1"/>
    <xf numFmtId="0" fontId="0" fillId="0" borderId="14" xfId="0" applyBorder="1"/>
    <xf numFmtId="164" fontId="3" fillId="3" borderId="0" xfId="2" applyNumberFormat="1" applyFont="1" applyFill="1" applyAlignment="1">
      <alignment horizontal="left"/>
    </xf>
    <xf numFmtId="0" fontId="9" fillId="3" borderId="0" xfId="1" applyFont="1" applyFill="1" applyAlignment="1">
      <alignment vertical="top"/>
    </xf>
    <xf numFmtId="0" fontId="0" fillId="0" borderId="17" xfId="0" applyBorder="1"/>
    <xf numFmtId="0" fontId="0" fillId="0" borderId="18" xfId="0" applyBorder="1"/>
    <xf numFmtId="0" fontId="0" fillId="0" borderId="13" xfId="0" quotePrefix="1" applyBorder="1"/>
    <xf numFmtId="0" fontId="11" fillId="0" borderId="0" xfId="0" applyFont="1" applyAlignment="1">
      <alignment vertical="center"/>
    </xf>
    <xf numFmtId="0" fontId="9" fillId="0" borderId="0" xfId="1" applyFont="1"/>
    <xf numFmtId="0" fontId="2" fillId="3" borderId="0" xfId="2" applyFont="1" applyFill="1"/>
    <xf numFmtId="0" fontId="9" fillId="0" borderId="0" xfId="1" applyFont="1" applyFill="1"/>
    <xf numFmtId="0" fontId="9" fillId="0" borderId="0" xfId="1" applyFont="1" applyFill="1" applyAlignment="1">
      <alignment horizontal="left"/>
    </xf>
    <xf numFmtId="0" fontId="0" fillId="0" borderId="0" xfId="0" applyAlignment="1">
      <alignment vertical="center"/>
    </xf>
    <xf numFmtId="0" fontId="0" fillId="0" borderId="9" xfId="0" applyBorder="1"/>
    <xf numFmtId="0" fontId="4" fillId="2" borderId="15" xfId="0" applyFont="1" applyFill="1" applyBorder="1" applyAlignment="1">
      <alignment horizontal="left" vertical="center"/>
    </xf>
    <xf numFmtId="0" fontId="12" fillId="0" borderId="0" xfId="0" applyFont="1"/>
    <xf numFmtId="0" fontId="11" fillId="0" borderId="0" xfId="0" applyFont="1" applyAlignment="1">
      <alignment horizontal="center" vertical="center"/>
    </xf>
    <xf numFmtId="0" fontId="4" fillId="2" borderId="19" xfId="0" applyFont="1" applyFill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19" xfId="0" applyBorder="1"/>
    <xf numFmtId="0" fontId="4" fillId="5" borderId="21" xfId="0" applyFont="1" applyFill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0" xfId="0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3" borderId="0" xfId="2" applyFont="1" applyFill="1" applyAlignment="1">
      <alignment vertical="top"/>
    </xf>
    <xf numFmtId="0" fontId="11" fillId="0" borderId="0" xfId="0" applyFont="1" applyAlignment="1">
      <alignment horizontal="center" vertical="center"/>
    </xf>
    <xf numFmtId="0" fontId="7" fillId="3" borderId="0" xfId="2" applyFont="1" applyFill="1" applyAlignment="1">
      <alignment horizontal="left"/>
    </xf>
    <xf numFmtId="0" fontId="1" fillId="3" borderId="0" xfId="2" applyFont="1" applyFill="1" applyAlignment="1">
      <alignment vertical="top" wrapText="1"/>
    </xf>
    <xf numFmtId="0" fontId="6" fillId="3" borderId="0" xfId="2" applyFill="1" applyAlignment="1">
      <alignment vertical="top" wrapText="1"/>
    </xf>
    <xf numFmtId="0" fontId="9" fillId="0" borderId="0" xfId="1" applyFont="1" applyFill="1"/>
    <xf numFmtId="0" fontId="9" fillId="0" borderId="0" xfId="1" applyFont="1" applyFill="1" applyAlignment="1">
      <alignment horizontal="left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4" fillId="5" borderId="22" xfId="0" applyFont="1" applyFill="1" applyBorder="1" applyAlignment="1">
      <alignment horizontal="left" vertical="center"/>
    </xf>
    <xf numFmtId="0" fontId="4" fillId="5" borderId="23" xfId="0" applyFont="1" applyFill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F8F9F5"/>
      <color rgb="FFF4F5EF"/>
      <color rgb="FFFFFFFF"/>
      <color rgb="FFF9FBF7"/>
      <color rgb="FFF4F9F1"/>
      <color rgb="FFE9F5E3"/>
      <color rgb="FFE7E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18</xdr:row>
      <xdr:rowOff>161925</xdr:rowOff>
    </xdr:from>
    <xdr:to>
      <xdr:col>2</xdr:col>
      <xdr:colOff>5012013</xdr:colOff>
      <xdr:row>24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regextest-function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K39"/>
  <sheetViews>
    <sheetView showGridLines="0" tabSelected="1" zoomScaleNormal="100" workbookViewId="0">
      <selection activeCell="B4" sqref="B4:F4"/>
    </sheetView>
  </sheetViews>
  <sheetFormatPr defaultColWidth="9.1328125" defaultRowHeight="14.25" x14ac:dyDescent="0.45"/>
  <cols>
    <col min="1" max="1" width="4.73046875" style="1" customWidth="1"/>
    <col min="2" max="2" width="15.73046875" style="1" customWidth="1"/>
    <col min="3" max="3" width="75.265625" style="1" customWidth="1"/>
    <col min="4" max="16384" width="9.1328125" style="1"/>
  </cols>
  <sheetData>
    <row r="2" spans="1:7" ht="20.25" customHeight="1" x14ac:dyDescent="0.45"/>
    <row r="3" spans="1:7" ht="15" customHeight="1" x14ac:dyDescent="0.45"/>
    <row r="4" spans="1:7" ht="34.5" x14ac:dyDescent="1">
      <c r="B4" s="45" t="s">
        <v>29</v>
      </c>
      <c r="C4" s="45"/>
      <c r="D4" s="45"/>
      <c r="E4" s="45"/>
      <c r="F4" s="45"/>
    </row>
    <row r="6" spans="1:7" ht="45.75" customHeight="1" x14ac:dyDescent="0.45">
      <c r="B6" s="46" t="s">
        <v>151</v>
      </c>
      <c r="C6" s="47"/>
    </row>
    <row r="7" spans="1:7" x14ac:dyDescent="0.45">
      <c r="B7" s="2" t="s">
        <v>0</v>
      </c>
      <c r="C7" s="3" t="s">
        <v>1</v>
      </c>
    </row>
    <row r="8" spans="1:7" x14ac:dyDescent="0.45">
      <c r="B8" s="2" t="s">
        <v>2</v>
      </c>
      <c r="C8" s="19">
        <v>46156</v>
      </c>
    </row>
    <row r="9" spans="1:7" x14ac:dyDescent="0.45">
      <c r="B9" s="2" t="s">
        <v>3</v>
      </c>
      <c r="C9" s="27" t="s">
        <v>152</v>
      </c>
      <c r="D9" s="4"/>
      <c r="E9" s="4"/>
      <c r="F9" s="4"/>
      <c r="G9" s="4"/>
    </row>
    <row r="10" spans="1:7" x14ac:dyDescent="0.45">
      <c r="B10" s="2"/>
      <c r="C10" s="3"/>
    </row>
    <row r="11" spans="1:7" x14ac:dyDescent="0.45">
      <c r="B11" s="5" t="s">
        <v>4</v>
      </c>
      <c r="C11" s="6"/>
    </row>
    <row r="12" spans="1:7" x14ac:dyDescent="0.45">
      <c r="A12" s="7" t="s">
        <v>5</v>
      </c>
      <c r="B12" s="27" t="s">
        <v>153</v>
      </c>
      <c r="C12" s="43"/>
    </row>
    <row r="13" spans="1:7" x14ac:dyDescent="0.45">
      <c r="A13" s="7" t="s">
        <v>5</v>
      </c>
      <c r="B13" s="25" t="s">
        <v>155</v>
      </c>
      <c r="C13" s="43"/>
    </row>
    <row r="14" spans="1:7" x14ac:dyDescent="0.45">
      <c r="A14" s="7" t="s">
        <v>5</v>
      </c>
      <c r="B14" s="20" t="s">
        <v>156</v>
      </c>
      <c r="C14" s="43"/>
    </row>
    <row r="15" spans="1:7" x14ac:dyDescent="0.45">
      <c r="A15" s="7" t="s">
        <v>5</v>
      </c>
      <c r="B15" s="48" t="s">
        <v>157</v>
      </c>
      <c r="C15" s="48"/>
    </row>
    <row r="16" spans="1:7" x14ac:dyDescent="0.45">
      <c r="A16" s="7" t="s">
        <v>5</v>
      </c>
      <c r="B16" s="49" t="s">
        <v>158</v>
      </c>
      <c r="C16" s="49"/>
    </row>
    <row r="17" spans="1:7" x14ac:dyDescent="0.45">
      <c r="A17" s="7" t="s">
        <v>5</v>
      </c>
      <c r="B17" s="49" t="s">
        <v>159</v>
      </c>
      <c r="C17" s="49"/>
    </row>
    <row r="18" spans="1:7" x14ac:dyDescent="0.45">
      <c r="A18" s="7" t="s">
        <v>5</v>
      </c>
      <c r="B18" s="27" t="s">
        <v>154</v>
      </c>
      <c r="C18" s="28"/>
    </row>
    <row r="19" spans="1:7" s="8" customFormat="1" x14ac:dyDescent="0.45"/>
    <row r="21" spans="1:7" x14ac:dyDescent="0.45">
      <c r="G21" s="1" t="s">
        <v>6</v>
      </c>
    </row>
    <row r="39" spans="11:11" x14ac:dyDescent="0.45">
      <c r="K39" s="26"/>
    </row>
  </sheetData>
  <mergeCells count="5">
    <mergeCell ref="B4:F4"/>
    <mergeCell ref="B6:C6"/>
    <mergeCell ref="B15:C15"/>
    <mergeCell ref="B16:C16"/>
    <mergeCell ref="B17:C17"/>
  </mergeCells>
  <hyperlinks>
    <hyperlink ref="C7" r:id="rId1" display="https://www.Ablebits.com" xr:uid="{00000000-0004-0000-0000-000000000000}"/>
    <hyperlink ref="C9" r:id="rId2" xr:uid="{590EC743-AF92-41C7-814A-3FC250093D8E}"/>
    <hyperlink ref="B12" location="'REGEXTEST basic formula'!A1" display="Basic REGEXTEST formula" xr:uid="{312A929F-EC0C-49CA-8124-05D3EE4DB1D9}"/>
    <hyperlink ref="B13" location="'Validate phones'!A1" display="Validate phone numbers" xr:uid="{7EDF1CD5-6540-47AB-A58F-56115F2BD2B1}"/>
    <hyperlink ref="B14" location="'Check alternatives'!A1" display="Check alternatives with OR logic " xr:uid="{4F1DC7BB-EC61-4990-9CCE-13F9E14A0D4D}"/>
    <hyperlink ref="B15:C15" location="'Detect disallowed characters'!A1" display="Detect disallowed characters " xr:uid="{63E2C624-B731-4EDD-B8F1-B07D822716DF}"/>
    <hyperlink ref="B16:C16" location="'Case-insensitive matching'!A1" display="Perform case-insensitive matching " xr:uid="{5F15B8E9-EF7A-47E6-BFAF-D7D04ECCF3F0}"/>
    <hyperlink ref="B17:C17" location="'REGEXTEST with IF'!A1" display="Combine REGEXTEST with IF to return custom labels" xr:uid="{0EEE4DFC-6C23-4968-971A-58734456DC89}"/>
    <hyperlink ref="B18" location="'Custom Regex Match function'!A1" display="AblebitsRegexMatch function " xr:uid="{46F43FF3-F209-4310-9B80-D0E128EE1801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B5C59-9CBA-4AC3-96C7-86A4445DB4DB}">
  <dimension ref="A1:E23"/>
  <sheetViews>
    <sheetView showGridLines="0" workbookViewId="0">
      <selection activeCell="D6" sqref="D6"/>
    </sheetView>
  </sheetViews>
  <sheetFormatPr defaultRowHeight="14.25" x14ac:dyDescent="0.45"/>
  <cols>
    <col min="1" max="1" width="4.86328125" customWidth="1"/>
    <col min="2" max="2" width="32" customWidth="1"/>
    <col min="3" max="3" width="50.59765625" customWidth="1"/>
    <col min="4" max="4" width="28.1328125" customWidth="1"/>
    <col min="5" max="5" width="12.1328125" customWidth="1"/>
    <col min="9" max="9" width="16.59765625" bestFit="1" customWidth="1"/>
    <col min="10" max="10" width="43.3984375" bestFit="1" customWidth="1"/>
  </cols>
  <sheetData>
    <row r="1" spans="1:5" ht="36.75" customHeight="1" x14ac:dyDescent="0.45">
      <c r="A1" s="50" t="s">
        <v>30</v>
      </c>
      <c r="B1" s="51"/>
      <c r="C1" s="51"/>
      <c r="D1" s="51"/>
      <c r="E1" s="52"/>
    </row>
    <row r="2" spans="1:5" ht="18.75" customHeight="1" x14ac:dyDescent="0.45">
      <c r="A2" s="10"/>
      <c r="B2" s="53" t="s">
        <v>63</v>
      </c>
      <c r="C2" s="54"/>
      <c r="E2" s="9"/>
    </row>
    <row r="3" spans="1:5" ht="18.75" customHeight="1" x14ac:dyDescent="0.45">
      <c r="A3" s="10"/>
      <c r="B3" s="55" t="s">
        <v>64</v>
      </c>
      <c r="C3" s="56"/>
      <c r="E3" s="9"/>
    </row>
    <row r="4" spans="1:5" ht="28.5" customHeight="1" x14ac:dyDescent="0.45">
      <c r="A4" s="10"/>
      <c r="E4" s="9"/>
    </row>
    <row r="5" spans="1:5" ht="18.75" customHeight="1" x14ac:dyDescent="0.45">
      <c r="A5" s="10"/>
      <c r="B5" s="34" t="s">
        <v>52</v>
      </c>
      <c r="C5" s="34" t="s">
        <v>31</v>
      </c>
      <c r="D5" s="34" t="s">
        <v>8</v>
      </c>
      <c r="E5" s="9"/>
    </row>
    <row r="6" spans="1:5" ht="18.75" customHeight="1" x14ac:dyDescent="0.45">
      <c r="A6" s="10"/>
      <c r="B6" s="35" t="s">
        <v>33</v>
      </c>
      <c r="C6" s="36" t="s">
        <v>32</v>
      </c>
      <c r="D6" s="36" t="b">
        <f>_xlfn.REGEXTEST($B$3, B6)</f>
        <v>1</v>
      </c>
      <c r="E6" s="9"/>
    </row>
    <row r="7" spans="1:5" ht="18.75" customHeight="1" x14ac:dyDescent="0.45">
      <c r="A7" s="10"/>
      <c r="B7" s="36" t="s">
        <v>36</v>
      </c>
      <c r="C7" s="36" t="s">
        <v>37</v>
      </c>
      <c r="D7" s="36" t="b">
        <f t="shared" ref="D7:D20" si="0">_xlfn.REGEXTEST($B$3, B7)</f>
        <v>1</v>
      </c>
      <c r="E7" s="9"/>
    </row>
    <row r="8" spans="1:5" ht="18.75" customHeight="1" x14ac:dyDescent="0.45">
      <c r="A8" s="10"/>
      <c r="B8" s="36" t="s">
        <v>38</v>
      </c>
      <c r="C8" s="36" t="s">
        <v>39</v>
      </c>
      <c r="D8" s="36" t="b">
        <f t="shared" si="0"/>
        <v>1</v>
      </c>
      <c r="E8" s="9"/>
    </row>
    <row r="9" spans="1:5" ht="18.75" customHeight="1" x14ac:dyDescent="0.45">
      <c r="A9" s="10"/>
      <c r="B9" s="35" t="s">
        <v>53</v>
      </c>
      <c r="C9" s="36" t="s">
        <v>34</v>
      </c>
      <c r="D9" s="36" t="b">
        <f t="shared" si="0"/>
        <v>1</v>
      </c>
      <c r="E9" s="9"/>
    </row>
    <row r="10" spans="1:5" ht="18.75" customHeight="1" x14ac:dyDescent="0.45">
      <c r="A10" s="10"/>
      <c r="B10" s="35" t="s">
        <v>56</v>
      </c>
      <c r="C10" s="36" t="s">
        <v>60</v>
      </c>
      <c r="D10" s="36" t="b">
        <f t="shared" si="0"/>
        <v>1</v>
      </c>
      <c r="E10" s="9"/>
    </row>
    <row r="11" spans="1:5" ht="18.75" customHeight="1" x14ac:dyDescent="0.45">
      <c r="A11" s="10"/>
      <c r="B11" s="35" t="s">
        <v>40</v>
      </c>
      <c r="C11" s="36" t="s">
        <v>61</v>
      </c>
      <c r="D11" s="36" t="b">
        <f t="shared" si="0"/>
        <v>0</v>
      </c>
      <c r="E11" s="9"/>
    </row>
    <row r="12" spans="1:5" ht="18.75" customHeight="1" x14ac:dyDescent="0.45">
      <c r="A12" s="10"/>
      <c r="B12" s="35" t="s">
        <v>58</v>
      </c>
      <c r="C12" s="36" t="s">
        <v>59</v>
      </c>
      <c r="D12" s="36" t="b">
        <f t="shared" si="0"/>
        <v>1</v>
      </c>
      <c r="E12" s="9"/>
    </row>
    <row r="13" spans="1:5" ht="18.75" customHeight="1" x14ac:dyDescent="0.45">
      <c r="A13" s="10"/>
      <c r="B13" s="35" t="s">
        <v>41</v>
      </c>
      <c r="C13" s="36" t="s">
        <v>42</v>
      </c>
      <c r="D13" s="36" t="b">
        <f t="shared" si="0"/>
        <v>1</v>
      </c>
      <c r="E13" s="9"/>
    </row>
    <row r="14" spans="1:5" ht="18.75" customHeight="1" x14ac:dyDescent="0.45">
      <c r="A14" s="10"/>
      <c r="B14" s="35" t="s">
        <v>57</v>
      </c>
      <c r="C14" s="36" t="s">
        <v>62</v>
      </c>
      <c r="D14" s="36" t="b">
        <f t="shared" si="0"/>
        <v>1</v>
      </c>
      <c r="E14" s="9"/>
    </row>
    <row r="15" spans="1:5" ht="18.75" customHeight="1" x14ac:dyDescent="0.45">
      <c r="A15" s="10"/>
      <c r="B15" s="35" t="s">
        <v>35</v>
      </c>
      <c r="C15" s="36" t="s">
        <v>51</v>
      </c>
      <c r="D15" s="36" t="b">
        <f t="shared" si="0"/>
        <v>1</v>
      </c>
      <c r="E15" s="9"/>
    </row>
    <row r="16" spans="1:5" ht="18.75" customHeight="1" x14ac:dyDescent="0.45">
      <c r="A16" s="10"/>
      <c r="B16" s="35" t="s">
        <v>54</v>
      </c>
      <c r="C16" s="36" t="s">
        <v>55</v>
      </c>
      <c r="D16" s="36" t="b">
        <f t="shared" si="0"/>
        <v>0</v>
      </c>
      <c r="E16" s="9"/>
    </row>
    <row r="17" spans="1:5" ht="18.75" customHeight="1" x14ac:dyDescent="0.45">
      <c r="A17" s="10"/>
      <c r="B17" s="36" t="s">
        <v>45</v>
      </c>
      <c r="C17" s="36" t="s">
        <v>46</v>
      </c>
      <c r="D17" s="36" t="b">
        <f t="shared" si="0"/>
        <v>1</v>
      </c>
      <c r="E17" s="9"/>
    </row>
    <row r="18" spans="1:5" ht="18.75" customHeight="1" x14ac:dyDescent="0.45">
      <c r="A18" s="10"/>
      <c r="B18" s="35" t="s">
        <v>50</v>
      </c>
      <c r="C18" s="36" t="s">
        <v>49</v>
      </c>
      <c r="D18" s="36" t="b">
        <f t="shared" si="0"/>
        <v>1</v>
      </c>
      <c r="E18" s="9"/>
    </row>
    <row r="19" spans="1:5" ht="18.75" customHeight="1" x14ac:dyDescent="0.45">
      <c r="A19" s="10"/>
      <c r="B19" s="36" t="s">
        <v>47</v>
      </c>
      <c r="C19" s="36" t="s">
        <v>48</v>
      </c>
      <c r="D19" s="36" t="b">
        <f t="shared" si="0"/>
        <v>0</v>
      </c>
      <c r="E19" s="9"/>
    </row>
    <row r="20" spans="1:5" ht="18.75" customHeight="1" x14ac:dyDescent="0.45">
      <c r="A20" s="10"/>
      <c r="B20" s="36" t="s">
        <v>43</v>
      </c>
      <c r="C20" s="36" t="s">
        <v>44</v>
      </c>
      <c r="D20" s="36" t="b">
        <f t="shared" si="0"/>
        <v>0</v>
      </c>
      <c r="E20" s="9"/>
    </row>
    <row r="21" spans="1:5" ht="18.75" customHeight="1" x14ac:dyDescent="0.45">
      <c r="A21" s="10"/>
      <c r="E21" s="9"/>
    </row>
    <row r="22" spans="1:5" ht="18.75" customHeight="1" x14ac:dyDescent="0.45">
      <c r="A22" s="10"/>
      <c r="E22" s="9"/>
    </row>
    <row r="23" spans="1:5" ht="18.75" customHeight="1" x14ac:dyDescent="0.45">
      <c r="A23" s="11"/>
      <c r="B23" s="12"/>
      <c r="C23" s="12"/>
      <c r="D23" s="12"/>
      <c r="E23" s="13"/>
    </row>
  </sheetData>
  <mergeCells count="3">
    <mergeCell ref="A1:E1"/>
    <mergeCell ref="B2:C2"/>
    <mergeCell ref="B3:C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35DC2-36D3-4D18-9025-A10AEC00EFFC}">
  <dimension ref="A1:F25"/>
  <sheetViews>
    <sheetView workbookViewId="0">
      <selection activeCell="C6" sqref="C6"/>
    </sheetView>
  </sheetViews>
  <sheetFormatPr defaultRowHeight="14.25" x14ac:dyDescent="0.45"/>
  <cols>
    <col min="1" max="1" width="57.3984375" customWidth="1"/>
    <col min="2" max="2" width="20.59765625" customWidth="1"/>
    <col min="3" max="3" width="28.265625" customWidth="1"/>
    <col min="4" max="4" width="11" customWidth="1"/>
  </cols>
  <sheetData>
    <row r="1" spans="1:6" ht="34.5" customHeight="1" x14ac:dyDescent="0.45">
      <c r="A1" s="44" t="s">
        <v>89</v>
      </c>
      <c r="B1" s="44"/>
      <c r="C1" s="44"/>
      <c r="D1" s="24"/>
    </row>
    <row r="2" spans="1:6" ht="17.25" customHeight="1" x14ac:dyDescent="0.45">
      <c r="A2" s="37" t="s">
        <v>52</v>
      </c>
      <c r="B2" s="33"/>
      <c r="C2" s="33"/>
      <c r="D2" s="33"/>
    </row>
    <row r="3" spans="1:6" ht="17.25" customHeight="1" x14ac:dyDescent="0.45">
      <c r="A3" s="38" t="s">
        <v>85</v>
      </c>
      <c r="B3" s="33"/>
      <c r="C3" s="33"/>
      <c r="D3" s="33"/>
    </row>
    <row r="4" spans="1:6" ht="17.25" customHeight="1" x14ac:dyDescent="0.45">
      <c r="A4" s="29"/>
      <c r="B4" s="33"/>
      <c r="C4" s="33"/>
      <c r="D4" s="33"/>
    </row>
    <row r="5" spans="1:6" ht="19.5" customHeight="1" x14ac:dyDescent="0.45">
      <c r="A5" s="16" t="s">
        <v>7</v>
      </c>
      <c r="C5" s="40" t="s">
        <v>87</v>
      </c>
      <c r="D5" s="39"/>
    </row>
    <row r="6" spans="1:6" ht="17.25" customHeight="1" x14ac:dyDescent="0.45">
      <c r="A6" s="17" t="s">
        <v>65</v>
      </c>
      <c r="C6" s="41" t="b" cm="1">
        <f t="array" ref="C6:C25">_xlfn.REGEXTEST(A6:A25, $A$3)</f>
        <v>1</v>
      </c>
      <c r="D6" s="39"/>
      <c r="F6" s="29"/>
    </row>
    <row r="7" spans="1:6" ht="17.25" customHeight="1" x14ac:dyDescent="0.45">
      <c r="A7" s="17" t="s">
        <v>66</v>
      </c>
      <c r="C7" s="41" t="b">
        <v>1</v>
      </c>
      <c r="D7" s="39"/>
    </row>
    <row r="8" spans="1:6" ht="17.25" customHeight="1" x14ac:dyDescent="0.45">
      <c r="A8" s="17" t="s">
        <v>67</v>
      </c>
      <c r="C8" s="41" t="b">
        <v>0</v>
      </c>
      <c r="D8" s="39"/>
    </row>
    <row r="9" spans="1:6" ht="17.25" customHeight="1" x14ac:dyDescent="0.45">
      <c r="A9" s="17" t="s">
        <v>68</v>
      </c>
      <c r="C9" s="41" t="b">
        <v>0</v>
      </c>
      <c r="D9" s="39"/>
    </row>
    <row r="10" spans="1:6" ht="17.25" customHeight="1" x14ac:dyDescent="0.45">
      <c r="A10" s="17" t="s">
        <v>69</v>
      </c>
      <c r="C10" s="41" t="b">
        <v>1</v>
      </c>
      <c r="D10" s="39"/>
    </row>
    <row r="11" spans="1:6" ht="17.25" customHeight="1" x14ac:dyDescent="0.45">
      <c r="A11" s="17" t="s">
        <v>70</v>
      </c>
      <c r="C11" s="41" t="b">
        <v>1</v>
      </c>
      <c r="D11" s="39"/>
    </row>
    <row r="12" spans="1:6" ht="17.25" customHeight="1" x14ac:dyDescent="0.45">
      <c r="A12" s="23" t="s">
        <v>71</v>
      </c>
      <c r="C12" s="41" t="b">
        <v>0</v>
      </c>
      <c r="D12" s="39"/>
    </row>
    <row r="13" spans="1:6" ht="17.25" customHeight="1" x14ac:dyDescent="0.45">
      <c r="A13" s="17" t="s">
        <v>72</v>
      </c>
      <c r="C13" s="41" t="b">
        <v>1</v>
      </c>
      <c r="D13" s="39"/>
    </row>
    <row r="14" spans="1:6" ht="17.25" customHeight="1" x14ac:dyDescent="0.45">
      <c r="A14" s="17" t="s">
        <v>73</v>
      </c>
      <c r="C14" s="41" t="b">
        <v>0</v>
      </c>
      <c r="D14" s="39"/>
    </row>
    <row r="15" spans="1:6" ht="17.25" customHeight="1" x14ac:dyDescent="0.45">
      <c r="A15" s="17" t="s">
        <v>74</v>
      </c>
      <c r="C15" s="41" t="b">
        <v>0</v>
      </c>
      <c r="D15" s="39"/>
    </row>
    <row r="16" spans="1:6" ht="17.25" customHeight="1" x14ac:dyDescent="0.45">
      <c r="A16" s="17" t="s">
        <v>75</v>
      </c>
      <c r="C16" s="41" t="b">
        <v>1</v>
      </c>
      <c r="D16" s="39"/>
    </row>
    <row r="17" spans="1:4" ht="17.25" customHeight="1" x14ac:dyDescent="0.45">
      <c r="A17" s="17" t="s">
        <v>76</v>
      </c>
      <c r="C17" s="41" t="b">
        <v>0</v>
      </c>
      <c r="D17" s="39"/>
    </row>
    <row r="18" spans="1:4" ht="17.25" customHeight="1" x14ac:dyDescent="0.45">
      <c r="A18" s="17" t="s">
        <v>77</v>
      </c>
      <c r="C18" s="41" t="b">
        <v>1</v>
      </c>
      <c r="D18" s="39"/>
    </row>
    <row r="19" spans="1:4" ht="17.25" customHeight="1" x14ac:dyDescent="0.45">
      <c r="A19" s="17" t="s">
        <v>78</v>
      </c>
      <c r="C19" s="41" t="b">
        <v>1</v>
      </c>
      <c r="D19" s="39"/>
    </row>
    <row r="20" spans="1:4" ht="17.25" customHeight="1" x14ac:dyDescent="0.45">
      <c r="A20" s="17" t="s">
        <v>79</v>
      </c>
      <c r="C20" s="41" t="b">
        <v>0</v>
      </c>
      <c r="D20" s="39"/>
    </row>
    <row r="21" spans="1:4" ht="17.25" customHeight="1" x14ac:dyDescent="0.45">
      <c r="A21" s="17" t="s">
        <v>80</v>
      </c>
      <c r="C21" s="41" t="b">
        <v>1</v>
      </c>
      <c r="D21" s="39"/>
    </row>
    <row r="22" spans="1:4" ht="17.25" customHeight="1" x14ac:dyDescent="0.45">
      <c r="A22" s="17" t="s">
        <v>81</v>
      </c>
      <c r="C22" s="41" t="b">
        <v>0</v>
      </c>
      <c r="D22" s="39"/>
    </row>
    <row r="23" spans="1:4" ht="17.25" customHeight="1" x14ac:dyDescent="0.45">
      <c r="A23" s="17" t="s">
        <v>82</v>
      </c>
      <c r="C23" s="41" t="b">
        <v>1</v>
      </c>
      <c r="D23" s="39"/>
    </row>
    <row r="24" spans="1:4" ht="17.25" customHeight="1" x14ac:dyDescent="0.45">
      <c r="A24" s="17" t="s">
        <v>83</v>
      </c>
      <c r="C24" s="41" t="b">
        <v>0</v>
      </c>
      <c r="D24" s="39"/>
    </row>
    <row r="25" spans="1:4" ht="17.25" customHeight="1" x14ac:dyDescent="0.45">
      <c r="A25" s="18" t="s">
        <v>84</v>
      </c>
      <c r="C25" s="42" t="b">
        <v>0</v>
      </c>
      <c r="D25" s="39"/>
    </row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5E45D-FB80-4ADD-AD42-4C6CAB86FC01}">
  <dimension ref="A1:D25"/>
  <sheetViews>
    <sheetView workbookViewId="0">
      <selection sqref="A1:D1"/>
    </sheetView>
  </sheetViews>
  <sheetFormatPr defaultRowHeight="14.25" x14ac:dyDescent="0.45"/>
  <cols>
    <col min="1" max="1" width="55.59765625" customWidth="1"/>
    <col min="2" max="2" width="20.1328125" customWidth="1"/>
    <col min="3" max="3" width="26.265625" customWidth="1"/>
    <col min="4" max="4" width="11" customWidth="1"/>
  </cols>
  <sheetData>
    <row r="1" spans="1:4" ht="34.5" customHeight="1" x14ac:dyDescent="0.45">
      <c r="A1" s="44" t="s">
        <v>112</v>
      </c>
      <c r="B1" s="44"/>
      <c r="C1" s="44"/>
      <c r="D1" s="44"/>
    </row>
    <row r="2" spans="1:4" ht="17.25" customHeight="1" x14ac:dyDescent="0.45">
      <c r="A2" s="37" t="s">
        <v>52</v>
      </c>
      <c r="B2" s="33"/>
      <c r="C2" s="33"/>
      <c r="D2" s="33"/>
    </row>
    <row r="3" spans="1:4" ht="17.25" customHeight="1" x14ac:dyDescent="0.45">
      <c r="A3" s="38" t="s">
        <v>111</v>
      </c>
      <c r="B3" s="33"/>
      <c r="C3" s="33"/>
      <c r="D3" s="33"/>
    </row>
    <row r="4" spans="1:4" ht="17.25" customHeight="1" x14ac:dyDescent="0.45">
      <c r="A4" s="29"/>
      <c r="B4" s="33"/>
      <c r="C4" s="33"/>
      <c r="D4" s="33"/>
    </row>
    <row r="5" spans="1:4" ht="19.5" customHeight="1" x14ac:dyDescent="0.45">
      <c r="A5" s="16" t="s">
        <v>7</v>
      </c>
      <c r="C5" s="40" t="s">
        <v>113</v>
      </c>
      <c r="D5" s="39"/>
    </row>
    <row r="6" spans="1:4" ht="17.25" customHeight="1" x14ac:dyDescent="0.45">
      <c r="A6" s="17" t="s">
        <v>91</v>
      </c>
      <c r="C6" s="41" t="b">
        <f>_xlfn.REGEXTEST(A6, $A$3)</f>
        <v>1</v>
      </c>
      <c r="D6" s="39"/>
    </row>
    <row r="7" spans="1:4" ht="17.25" customHeight="1" x14ac:dyDescent="0.45">
      <c r="A7" s="17" t="s">
        <v>92</v>
      </c>
      <c r="C7" s="41" t="b">
        <f t="shared" ref="C7:C25" si="0">_xlfn.REGEXTEST(A7, $A$3)</f>
        <v>1</v>
      </c>
      <c r="D7" s="39"/>
    </row>
    <row r="8" spans="1:4" ht="17.25" customHeight="1" x14ac:dyDescent="0.45">
      <c r="A8" s="17" t="s">
        <v>93</v>
      </c>
      <c r="C8" s="41" t="b">
        <f t="shared" si="0"/>
        <v>1</v>
      </c>
      <c r="D8" s="39"/>
    </row>
    <row r="9" spans="1:4" ht="17.25" customHeight="1" x14ac:dyDescent="0.45">
      <c r="A9" s="17" t="s">
        <v>94</v>
      </c>
      <c r="C9" s="41" t="b">
        <f t="shared" si="0"/>
        <v>0</v>
      </c>
      <c r="D9" s="39"/>
    </row>
    <row r="10" spans="1:4" ht="17.25" customHeight="1" x14ac:dyDescent="0.45">
      <c r="A10" s="17" t="s">
        <v>95</v>
      </c>
      <c r="C10" s="41" t="b">
        <f t="shared" si="0"/>
        <v>1</v>
      </c>
      <c r="D10" s="39"/>
    </row>
    <row r="11" spans="1:4" ht="17.25" customHeight="1" x14ac:dyDescent="0.45">
      <c r="A11" s="17" t="s">
        <v>96</v>
      </c>
      <c r="C11" s="41" t="b">
        <f t="shared" si="0"/>
        <v>1</v>
      </c>
      <c r="D11" s="39"/>
    </row>
    <row r="12" spans="1:4" ht="17.25" customHeight="1" x14ac:dyDescent="0.45">
      <c r="A12" s="23" t="s">
        <v>97</v>
      </c>
      <c r="C12" s="41" t="b">
        <f t="shared" si="0"/>
        <v>0</v>
      </c>
      <c r="D12" s="39"/>
    </row>
    <row r="13" spans="1:4" ht="17.25" customHeight="1" x14ac:dyDescent="0.45">
      <c r="A13" s="17" t="s">
        <v>98</v>
      </c>
      <c r="C13" s="41" t="b">
        <f t="shared" si="0"/>
        <v>1</v>
      </c>
      <c r="D13" s="39"/>
    </row>
    <row r="14" spans="1:4" ht="17.25" customHeight="1" x14ac:dyDescent="0.45">
      <c r="A14" s="17" t="s">
        <v>99</v>
      </c>
      <c r="C14" s="41" t="b">
        <f t="shared" si="0"/>
        <v>1</v>
      </c>
      <c r="D14" s="39"/>
    </row>
    <row r="15" spans="1:4" ht="17.25" customHeight="1" x14ac:dyDescent="0.45">
      <c r="A15" s="17" t="s">
        <v>100</v>
      </c>
      <c r="C15" s="41" t="b">
        <f t="shared" si="0"/>
        <v>0</v>
      </c>
      <c r="D15" s="39"/>
    </row>
    <row r="16" spans="1:4" ht="17.25" customHeight="1" x14ac:dyDescent="0.45">
      <c r="A16" s="17" t="s">
        <v>101</v>
      </c>
      <c r="C16" s="41" t="b">
        <f t="shared" si="0"/>
        <v>1</v>
      </c>
      <c r="D16" s="39"/>
    </row>
    <row r="17" spans="1:4" ht="17.25" customHeight="1" x14ac:dyDescent="0.45">
      <c r="A17" s="17" t="s">
        <v>102</v>
      </c>
      <c r="C17" s="41" t="b">
        <f t="shared" si="0"/>
        <v>1</v>
      </c>
      <c r="D17" s="39"/>
    </row>
    <row r="18" spans="1:4" ht="17.25" customHeight="1" x14ac:dyDescent="0.45">
      <c r="A18" s="17" t="s">
        <v>103</v>
      </c>
      <c r="C18" s="41" t="b">
        <f t="shared" si="0"/>
        <v>0</v>
      </c>
      <c r="D18" s="39"/>
    </row>
    <row r="19" spans="1:4" ht="17.25" customHeight="1" x14ac:dyDescent="0.45">
      <c r="A19" s="17" t="s">
        <v>104</v>
      </c>
      <c r="C19" s="41" t="b">
        <f t="shared" si="0"/>
        <v>1</v>
      </c>
      <c r="D19" s="39"/>
    </row>
    <row r="20" spans="1:4" ht="17.25" customHeight="1" x14ac:dyDescent="0.45">
      <c r="A20" s="17" t="s">
        <v>105</v>
      </c>
      <c r="C20" s="41" t="b">
        <f t="shared" si="0"/>
        <v>1</v>
      </c>
      <c r="D20" s="39"/>
    </row>
    <row r="21" spans="1:4" ht="17.25" customHeight="1" x14ac:dyDescent="0.45">
      <c r="A21" s="17" t="s">
        <v>106</v>
      </c>
      <c r="C21" s="41" t="b">
        <f t="shared" si="0"/>
        <v>0</v>
      </c>
      <c r="D21" s="39"/>
    </row>
    <row r="22" spans="1:4" ht="17.25" customHeight="1" x14ac:dyDescent="0.45">
      <c r="A22" s="17" t="s">
        <v>107</v>
      </c>
      <c r="C22" s="41" t="b">
        <f t="shared" si="0"/>
        <v>1</v>
      </c>
      <c r="D22" s="39"/>
    </row>
    <row r="23" spans="1:4" ht="17.25" customHeight="1" x14ac:dyDescent="0.45">
      <c r="A23" s="17" t="s">
        <v>108</v>
      </c>
      <c r="C23" s="41" t="b">
        <f t="shared" si="0"/>
        <v>1</v>
      </c>
      <c r="D23" s="39"/>
    </row>
    <row r="24" spans="1:4" ht="17.25" customHeight="1" x14ac:dyDescent="0.45">
      <c r="A24" s="17" t="s">
        <v>109</v>
      </c>
      <c r="C24" s="41" t="b">
        <f t="shared" si="0"/>
        <v>1</v>
      </c>
      <c r="D24" s="39"/>
    </row>
    <row r="25" spans="1:4" ht="17.25" customHeight="1" x14ac:dyDescent="0.45">
      <c r="A25" s="18" t="s">
        <v>110</v>
      </c>
      <c r="C25" s="42" t="b">
        <f t="shared" si="0"/>
        <v>0</v>
      </c>
      <c r="D25" s="39"/>
    </row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9F89D-9E01-43C6-AA5B-3041BDB4A8F9}">
  <dimension ref="A1:D25"/>
  <sheetViews>
    <sheetView workbookViewId="0">
      <selection sqref="A1:C1"/>
    </sheetView>
  </sheetViews>
  <sheetFormatPr defaultRowHeight="14.25" x14ac:dyDescent="0.45"/>
  <cols>
    <col min="1" max="1" width="71.59765625" customWidth="1"/>
    <col min="2" max="2" width="18.265625" customWidth="1"/>
    <col min="3" max="3" width="33.265625" customWidth="1"/>
    <col min="4" max="4" width="11" customWidth="1"/>
  </cols>
  <sheetData>
    <row r="1" spans="1:4" ht="34.5" customHeight="1" x14ac:dyDescent="0.45">
      <c r="A1" s="44" t="s">
        <v>124</v>
      </c>
      <c r="B1" s="44"/>
      <c r="C1" s="44"/>
      <c r="D1" s="24"/>
    </row>
    <row r="2" spans="1:4" ht="17.25" customHeight="1" x14ac:dyDescent="0.45">
      <c r="A2" s="37" t="s">
        <v>52</v>
      </c>
      <c r="B2" s="33"/>
      <c r="C2" s="33"/>
      <c r="D2" s="33"/>
    </row>
    <row r="3" spans="1:4" ht="17.25" customHeight="1" x14ac:dyDescent="0.45">
      <c r="A3" s="38" t="s">
        <v>125</v>
      </c>
      <c r="B3" s="33"/>
      <c r="C3" s="33"/>
      <c r="D3" s="33"/>
    </row>
    <row r="4" spans="1:4" ht="17.25" customHeight="1" x14ac:dyDescent="0.45">
      <c r="A4" s="29"/>
      <c r="B4" s="33"/>
      <c r="C4" s="33"/>
      <c r="D4" s="33"/>
    </row>
    <row r="5" spans="1:4" ht="19.5" customHeight="1" x14ac:dyDescent="0.45">
      <c r="A5" s="16" t="s">
        <v>7</v>
      </c>
      <c r="C5" s="40" t="s">
        <v>143</v>
      </c>
      <c r="D5" s="39"/>
    </row>
    <row r="6" spans="1:4" ht="17.25" customHeight="1" x14ac:dyDescent="0.45">
      <c r="A6" s="17" t="s">
        <v>119</v>
      </c>
      <c r="C6" s="41" t="b">
        <f>_xlfn.REGEXTEST(A6, $A$3)</f>
        <v>0</v>
      </c>
      <c r="D6" s="39"/>
    </row>
    <row r="7" spans="1:4" ht="17.25" customHeight="1" x14ac:dyDescent="0.45">
      <c r="A7" s="17" t="s">
        <v>130</v>
      </c>
      <c r="C7" s="41" t="b">
        <f t="shared" ref="C7:C25" si="0">_xlfn.REGEXTEST(A7, $A$3)</f>
        <v>0</v>
      </c>
      <c r="D7" s="39"/>
    </row>
    <row r="8" spans="1:4" ht="17.25" customHeight="1" x14ac:dyDescent="0.45">
      <c r="A8" s="17" t="s">
        <v>116</v>
      </c>
      <c r="C8" s="41" t="b">
        <f t="shared" si="0"/>
        <v>1</v>
      </c>
      <c r="D8" s="39"/>
    </row>
    <row r="9" spans="1:4" ht="17.25" customHeight="1" x14ac:dyDescent="0.45">
      <c r="A9" s="17" t="s">
        <v>133</v>
      </c>
      <c r="C9" s="41" t="b">
        <f t="shared" si="0"/>
        <v>0</v>
      </c>
      <c r="D9" s="39"/>
    </row>
    <row r="10" spans="1:4" ht="17.25" customHeight="1" x14ac:dyDescent="0.45">
      <c r="A10" s="17" t="s">
        <v>134</v>
      </c>
      <c r="C10" s="41" t="b">
        <f t="shared" si="0"/>
        <v>1</v>
      </c>
      <c r="D10" s="39"/>
    </row>
    <row r="11" spans="1:4" ht="17.25" customHeight="1" x14ac:dyDescent="0.45">
      <c r="A11" s="17" t="s">
        <v>129</v>
      </c>
      <c r="C11" s="41" t="b">
        <f t="shared" si="0"/>
        <v>0</v>
      </c>
      <c r="D11" s="39"/>
    </row>
    <row r="12" spans="1:4" ht="17.25" customHeight="1" x14ac:dyDescent="0.45">
      <c r="A12" s="17" t="s">
        <v>121</v>
      </c>
      <c r="C12" s="41" t="b">
        <f t="shared" si="0"/>
        <v>0</v>
      </c>
      <c r="D12" s="39"/>
    </row>
    <row r="13" spans="1:4" ht="17.25" customHeight="1" x14ac:dyDescent="0.45">
      <c r="A13" s="17" t="s">
        <v>117</v>
      </c>
      <c r="C13" s="41" t="b">
        <f t="shared" si="0"/>
        <v>1</v>
      </c>
      <c r="D13" s="39"/>
    </row>
    <row r="14" spans="1:4" ht="17.25" customHeight="1" x14ac:dyDescent="0.45">
      <c r="A14" s="17" t="s">
        <v>132</v>
      </c>
      <c r="C14" s="41" t="b">
        <f t="shared" si="0"/>
        <v>0</v>
      </c>
      <c r="D14" s="39"/>
    </row>
    <row r="15" spans="1:4" ht="17.25" customHeight="1" x14ac:dyDescent="0.45">
      <c r="A15" s="17" t="s">
        <v>131</v>
      </c>
      <c r="C15" s="41" t="b">
        <f t="shared" si="0"/>
        <v>0</v>
      </c>
      <c r="D15" s="39"/>
    </row>
    <row r="16" spans="1:4" ht="17.25" customHeight="1" x14ac:dyDescent="0.45">
      <c r="A16" s="17" t="s">
        <v>128</v>
      </c>
      <c r="C16" s="41" t="b">
        <f t="shared" si="0"/>
        <v>0</v>
      </c>
      <c r="D16" s="39"/>
    </row>
    <row r="17" spans="1:4" ht="17.25" customHeight="1" x14ac:dyDescent="0.45">
      <c r="A17" s="17" t="s">
        <v>135</v>
      </c>
      <c r="C17" s="41" t="b">
        <f t="shared" si="0"/>
        <v>1</v>
      </c>
      <c r="D17" s="39"/>
    </row>
    <row r="18" spans="1:4" ht="17.25" customHeight="1" x14ac:dyDescent="0.45">
      <c r="A18" s="17" t="s">
        <v>115</v>
      </c>
      <c r="C18" s="41" t="b">
        <f t="shared" si="0"/>
        <v>0</v>
      </c>
      <c r="D18" s="39"/>
    </row>
    <row r="19" spans="1:4" ht="17.25" customHeight="1" x14ac:dyDescent="0.45">
      <c r="A19" s="17" t="s">
        <v>126</v>
      </c>
      <c r="C19" s="41" t="b">
        <f t="shared" si="0"/>
        <v>0</v>
      </c>
      <c r="D19" s="39"/>
    </row>
    <row r="20" spans="1:4" ht="17.25" customHeight="1" x14ac:dyDescent="0.45">
      <c r="A20" s="17" t="s">
        <v>122</v>
      </c>
      <c r="C20" s="41" t="b">
        <f t="shared" si="0"/>
        <v>1</v>
      </c>
      <c r="D20" s="39"/>
    </row>
    <row r="21" spans="1:4" ht="17.25" customHeight="1" x14ac:dyDescent="0.45">
      <c r="A21" s="17" t="s">
        <v>120</v>
      </c>
      <c r="C21" s="41" t="b">
        <f t="shared" si="0"/>
        <v>0</v>
      </c>
      <c r="D21" s="39"/>
    </row>
    <row r="22" spans="1:4" ht="17.25" customHeight="1" x14ac:dyDescent="0.45">
      <c r="A22" s="17" t="s">
        <v>114</v>
      </c>
      <c r="C22" s="41" t="b">
        <f t="shared" si="0"/>
        <v>0</v>
      </c>
      <c r="D22" s="39"/>
    </row>
    <row r="23" spans="1:4" ht="17.25" customHeight="1" x14ac:dyDescent="0.45">
      <c r="A23" s="17" t="s">
        <v>118</v>
      </c>
      <c r="C23" s="41" t="b">
        <f t="shared" si="0"/>
        <v>0</v>
      </c>
      <c r="D23" s="39"/>
    </row>
    <row r="24" spans="1:4" ht="17.25" customHeight="1" x14ac:dyDescent="0.45">
      <c r="A24" s="17" t="s">
        <v>127</v>
      </c>
      <c r="C24" s="41" t="b">
        <f t="shared" si="0"/>
        <v>0</v>
      </c>
      <c r="D24" s="39"/>
    </row>
    <row r="25" spans="1:4" ht="17.25" customHeight="1" x14ac:dyDescent="0.45">
      <c r="A25" s="18" t="s">
        <v>123</v>
      </c>
      <c r="C25" s="42" t="b">
        <f t="shared" si="0"/>
        <v>1</v>
      </c>
      <c r="D25" s="39"/>
    </row>
  </sheetData>
  <sortState xmlns:xlrd2="http://schemas.microsoft.com/office/spreadsheetml/2017/richdata2" ref="A6:A25">
    <sortCondition ref="A6:A25"/>
  </sortState>
  <mergeCells count="1">
    <mergeCell ref="A1:C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CEB27-B260-44EF-BCEF-38952DC36D27}">
  <dimension ref="A1:G34"/>
  <sheetViews>
    <sheetView workbookViewId="0">
      <selection sqref="A1:D1"/>
    </sheetView>
  </sheetViews>
  <sheetFormatPr defaultRowHeight="14.25" x14ac:dyDescent="0.45"/>
  <cols>
    <col min="1" max="1" width="51.1328125" customWidth="1"/>
    <col min="2" max="2" width="17.59765625" customWidth="1"/>
    <col min="3" max="3" width="30.59765625" customWidth="1"/>
    <col min="4" max="4" width="27" customWidth="1"/>
  </cols>
  <sheetData>
    <row r="1" spans="1:7" ht="34.5" customHeight="1" x14ac:dyDescent="0.45">
      <c r="A1" s="44" t="s">
        <v>141</v>
      </c>
      <c r="B1" s="44"/>
      <c r="C1" s="44"/>
      <c r="D1" s="44"/>
    </row>
    <row r="2" spans="1:7" ht="17.25" customHeight="1" x14ac:dyDescent="0.45">
      <c r="A2" s="29"/>
      <c r="B2" s="33"/>
      <c r="C2" s="33"/>
    </row>
    <row r="3" spans="1:7" ht="19.5" customHeight="1" x14ac:dyDescent="0.45">
      <c r="A3" s="16" t="s">
        <v>7</v>
      </c>
      <c r="C3" s="57" t="s">
        <v>142</v>
      </c>
      <c r="D3" s="58"/>
    </row>
    <row r="4" spans="1:7" ht="17.25" customHeight="1" x14ac:dyDescent="0.45">
      <c r="A4" s="17" t="s">
        <v>91</v>
      </c>
      <c r="C4" s="41" t="b" cm="1">
        <f t="array" ref="C4:C23">_xlfn.REGEXTEST(A4:A23, "invoice|receipt|bill", 1)</f>
        <v>1</v>
      </c>
      <c r="D4" s="21" t="b" cm="1">
        <f t="array" ref="D4:D23">_xlfn.REGEXTEST(A4:A23, "(?i)invoice|receipt|bill")</f>
        <v>1</v>
      </c>
    </row>
    <row r="5" spans="1:7" ht="17.25" customHeight="1" x14ac:dyDescent="0.45">
      <c r="A5" s="17" t="s">
        <v>92</v>
      </c>
      <c r="C5" s="41" t="b">
        <v>1</v>
      </c>
      <c r="D5" s="21" t="b">
        <v>1</v>
      </c>
      <c r="G5" s="29"/>
    </row>
    <row r="6" spans="1:7" ht="17.25" customHeight="1" x14ac:dyDescent="0.45">
      <c r="A6" s="17" t="s">
        <v>93</v>
      </c>
      <c r="C6" s="41" t="b">
        <v>1</v>
      </c>
      <c r="D6" s="21" t="b">
        <v>1</v>
      </c>
    </row>
    <row r="7" spans="1:7" ht="17.25" customHeight="1" x14ac:dyDescent="0.45">
      <c r="A7" s="17" t="s">
        <v>94</v>
      </c>
      <c r="C7" s="41" t="b">
        <v>0</v>
      </c>
      <c r="D7" s="21" t="b">
        <v>0</v>
      </c>
    </row>
    <row r="8" spans="1:7" ht="17.25" customHeight="1" x14ac:dyDescent="0.45">
      <c r="A8" s="17" t="s">
        <v>140</v>
      </c>
      <c r="C8" s="41" t="b">
        <v>1</v>
      </c>
      <c r="D8" s="21" t="b">
        <v>1</v>
      </c>
    </row>
    <row r="9" spans="1:7" ht="17.25" customHeight="1" x14ac:dyDescent="0.45">
      <c r="A9" s="17" t="s">
        <v>136</v>
      </c>
      <c r="C9" s="41" t="b">
        <v>1</v>
      </c>
      <c r="D9" s="21" t="b">
        <v>1</v>
      </c>
    </row>
    <row r="10" spans="1:7" ht="17.25" customHeight="1" x14ac:dyDescent="0.45">
      <c r="A10" s="23" t="s">
        <v>97</v>
      </c>
      <c r="C10" s="41" t="b">
        <v>0</v>
      </c>
      <c r="D10" s="21" t="b">
        <v>0</v>
      </c>
    </row>
    <row r="11" spans="1:7" ht="17.25" customHeight="1" x14ac:dyDescent="0.45">
      <c r="A11" s="17" t="s">
        <v>98</v>
      </c>
      <c r="C11" s="41" t="b">
        <v>1</v>
      </c>
      <c r="D11" s="21" t="b">
        <v>1</v>
      </c>
    </row>
    <row r="12" spans="1:7" ht="17.25" customHeight="1" x14ac:dyDescent="0.45">
      <c r="A12" s="17" t="s">
        <v>99</v>
      </c>
      <c r="C12" s="41" t="b">
        <v>1</v>
      </c>
      <c r="D12" s="21" t="b">
        <v>1</v>
      </c>
    </row>
    <row r="13" spans="1:7" ht="17.25" customHeight="1" x14ac:dyDescent="0.45">
      <c r="A13" s="17" t="s">
        <v>100</v>
      </c>
      <c r="C13" s="41" t="b">
        <v>0</v>
      </c>
      <c r="D13" s="21" t="b">
        <v>0</v>
      </c>
    </row>
    <row r="14" spans="1:7" ht="17.25" customHeight="1" x14ac:dyDescent="0.45">
      <c r="A14" s="17" t="s">
        <v>101</v>
      </c>
      <c r="C14" s="41" t="b">
        <v>1</v>
      </c>
      <c r="D14" s="21" t="b">
        <v>1</v>
      </c>
    </row>
    <row r="15" spans="1:7" ht="17.25" customHeight="1" x14ac:dyDescent="0.45">
      <c r="A15" s="17" t="s">
        <v>102</v>
      </c>
      <c r="C15" s="41" t="b">
        <v>1</v>
      </c>
      <c r="D15" s="21" t="b">
        <v>1</v>
      </c>
    </row>
    <row r="16" spans="1:7" ht="17.25" customHeight="1" x14ac:dyDescent="0.45">
      <c r="A16" s="17" t="s">
        <v>103</v>
      </c>
      <c r="C16" s="41" t="b">
        <v>0</v>
      </c>
      <c r="D16" s="21" t="b">
        <v>0</v>
      </c>
    </row>
    <row r="17" spans="1:4" ht="17.25" customHeight="1" x14ac:dyDescent="0.45">
      <c r="A17" s="17" t="s">
        <v>139</v>
      </c>
      <c r="C17" s="41" t="b">
        <v>1</v>
      </c>
      <c r="D17" s="21" t="b">
        <v>1</v>
      </c>
    </row>
    <row r="18" spans="1:4" ht="17.25" customHeight="1" x14ac:dyDescent="0.45">
      <c r="A18" s="17" t="s">
        <v>105</v>
      </c>
      <c r="C18" s="41" t="b">
        <v>1</v>
      </c>
      <c r="D18" s="21" t="b">
        <v>1</v>
      </c>
    </row>
    <row r="19" spans="1:4" ht="17.25" customHeight="1" x14ac:dyDescent="0.45">
      <c r="A19" s="17" t="s">
        <v>137</v>
      </c>
      <c r="C19" s="41" t="b">
        <v>1</v>
      </c>
      <c r="D19" s="21" t="b">
        <v>1</v>
      </c>
    </row>
    <row r="20" spans="1:4" ht="17.25" customHeight="1" x14ac:dyDescent="0.45">
      <c r="A20" s="17" t="s">
        <v>110</v>
      </c>
      <c r="C20" s="41" t="b">
        <v>0</v>
      </c>
      <c r="D20" s="21" t="b">
        <v>0</v>
      </c>
    </row>
    <row r="21" spans="1:4" ht="17.25" customHeight="1" x14ac:dyDescent="0.45">
      <c r="A21" s="17" t="s">
        <v>108</v>
      </c>
      <c r="C21" s="41" t="b">
        <v>1</v>
      </c>
      <c r="D21" s="21" t="b">
        <v>1</v>
      </c>
    </row>
    <row r="22" spans="1:4" ht="17.25" customHeight="1" x14ac:dyDescent="0.45">
      <c r="A22" s="17" t="s">
        <v>109</v>
      </c>
      <c r="C22" s="41" t="b">
        <v>1</v>
      </c>
      <c r="D22" s="21" t="b">
        <v>1</v>
      </c>
    </row>
    <row r="23" spans="1:4" ht="17.25" customHeight="1" x14ac:dyDescent="0.45">
      <c r="A23" s="18" t="s">
        <v>138</v>
      </c>
      <c r="C23" s="42" t="b">
        <v>1</v>
      </c>
      <c r="D23" s="22" t="b">
        <v>1</v>
      </c>
    </row>
    <row r="34" spans="6:6" x14ac:dyDescent="0.45">
      <c r="F34" s="18"/>
    </row>
  </sheetData>
  <mergeCells count="2">
    <mergeCell ref="C3:D3"/>
    <mergeCell ref="A1:D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7A771-20ED-4C6B-94BE-AE5D83E746FB}">
  <dimension ref="A1:G41"/>
  <sheetViews>
    <sheetView workbookViewId="0">
      <selection sqref="A1:G1"/>
    </sheetView>
  </sheetViews>
  <sheetFormatPr defaultRowHeight="14.25" x14ac:dyDescent="0.45"/>
  <cols>
    <col min="1" max="1" width="46.1328125" customWidth="1"/>
    <col min="2" max="2" width="11" customWidth="1"/>
    <col min="3" max="3" width="17.3984375" customWidth="1"/>
    <col min="4" max="4" width="11" customWidth="1"/>
    <col min="5" max="5" width="17.3984375" customWidth="1"/>
    <col min="6" max="6" width="11" customWidth="1"/>
    <col min="7" max="7" width="17.3984375" customWidth="1"/>
  </cols>
  <sheetData>
    <row r="1" spans="1:7" ht="34.5" customHeight="1" x14ac:dyDescent="0.45">
      <c r="A1" s="44" t="s">
        <v>144</v>
      </c>
      <c r="B1" s="44"/>
      <c r="C1" s="44"/>
      <c r="D1" s="44"/>
      <c r="E1" s="44"/>
      <c r="F1" s="44"/>
      <c r="G1" s="44"/>
    </row>
    <row r="2" spans="1:7" ht="17.25" customHeight="1" x14ac:dyDescent="0.45">
      <c r="A2" s="37" t="s">
        <v>52</v>
      </c>
      <c r="B2" s="33"/>
      <c r="C2" s="33"/>
      <c r="D2" s="33"/>
    </row>
    <row r="3" spans="1:7" ht="17.25" customHeight="1" x14ac:dyDescent="0.45">
      <c r="A3" s="38" t="s">
        <v>85</v>
      </c>
      <c r="B3" s="33"/>
      <c r="C3" s="33"/>
      <c r="D3" s="33"/>
    </row>
    <row r="4" spans="1:7" ht="17.25" customHeight="1" x14ac:dyDescent="0.45">
      <c r="A4" s="29"/>
      <c r="B4" s="33"/>
      <c r="C4" s="33"/>
      <c r="D4" s="33"/>
    </row>
    <row r="5" spans="1:7" ht="19.5" customHeight="1" x14ac:dyDescent="0.45">
      <c r="A5" s="16" t="s">
        <v>7</v>
      </c>
      <c r="C5" s="40" t="s">
        <v>87</v>
      </c>
      <c r="D5" s="39"/>
      <c r="E5" s="40" t="s">
        <v>86</v>
      </c>
      <c r="F5" s="39"/>
      <c r="G5" s="40" t="s">
        <v>88</v>
      </c>
    </row>
    <row r="6" spans="1:7" ht="17.25" customHeight="1" x14ac:dyDescent="0.45">
      <c r="A6" s="17" t="s">
        <v>65</v>
      </c>
      <c r="C6" s="41" t="str">
        <f>IF(_xlfn.REGEXTEST(A6, $A$3), "Yes", "No")</f>
        <v>Yes</v>
      </c>
      <c r="D6" s="39"/>
      <c r="E6" s="41" t="str">
        <f>IF(_xlfn.REGEXTEST(A6, $A$3), "Valid", "")</f>
        <v>Valid</v>
      </c>
      <c r="F6" s="39"/>
      <c r="G6" s="41" t="str">
        <f>IF(_xlfn.REGEXTEST(A6, $A$3), "", "Invalid")</f>
        <v/>
      </c>
    </row>
    <row r="7" spans="1:7" ht="17.25" customHeight="1" x14ac:dyDescent="0.45">
      <c r="A7" s="17" t="s">
        <v>66</v>
      </c>
      <c r="C7" s="41" t="str">
        <f t="shared" ref="C7:C25" si="0">IF(_xlfn.REGEXTEST(A7, $A$3), "Yes", "No")</f>
        <v>Yes</v>
      </c>
      <c r="D7" s="39"/>
      <c r="E7" s="41" t="str">
        <f t="shared" ref="E7:E25" si="1">IF(_xlfn.REGEXTEST(A7, $A$3), "Valid", "")</f>
        <v>Valid</v>
      </c>
      <c r="F7" s="39"/>
      <c r="G7" s="41" t="str">
        <f t="shared" ref="G7:G25" si="2">IF(_xlfn.REGEXTEST(A7, $A$3), "", "Invalid")</f>
        <v/>
      </c>
    </row>
    <row r="8" spans="1:7" ht="17.25" customHeight="1" x14ac:dyDescent="0.45">
      <c r="A8" s="17" t="s">
        <v>67</v>
      </c>
      <c r="C8" s="41" t="str">
        <f t="shared" si="0"/>
        <v>No</v>
      </c>
      <c r="D8" s="39"/>
      <c r="E8" s="41" t="str">
        <f t="shared" si="1"/>
        <v/>
      </c>
      <c r="F8" s="39"/>
      <c r="G8" s="41" t="str">
        <f t="shared" si="2"/>
        <v>Invalid</v>
      </c>
    </row>
    <row r="9" spans="1:7" ht="17.25" customHeight="1" x14ac:dyDescent="0.45">
      <c r="A9" s="17" t="s">
        <v>68</v>
      </c>
      <c r="C9" s="41" t="str">
        <f t="shared" si="0"/>
        <v>No</v>
      </c>
      <c r="D9" s="39"/>
      <c r="E9" s="41" t="str">
        <f t="shared" si="1"/>
        <v/>
      </c>
      <c r="F9" s="39"/>
      <c r="G9" s="41" t="str">
        <f t="shared" si="2"/>
        <v>Invalid</v>
      </c>
    </row>
    <row r="10" spans="1:7" ht="17.25" customHeight="1" x14ac:dyDescent="0.45">
      <c r="A10" s="17" t="s">
        <v>69</v>
      </c>
      <c r="C10" s="41" t="str">
        <f t="shared" si="0"/>
        <v>Yes</v>
      </c>
      <c r="D10" s="39"/>
      <c r="E10" s="41" t="str">
        <f t="shared" si="1"/>
        <v>Valid</v>
      </c>
      <c r="F10" s="39"/>
      <c r="G10" s="41" t="str">
        <f t="shared" si="2"/>
        <v/>
      </c>
    </row>
    <row r="11" spans="1:7" ht="17.25" customHeight="1" x14ac:dyDescent="0.45">
      <c r="A11" s="17" t="s">
        <v>70</v>
      </c>
      <c r="C11" s="41" t="str">
        <f t="shared" si="0"/>
        <v>Yes</v>
      </c>
      <c r="D11" s="39"/>
      <c r="E11" s="41" t="str">
        <f t="shared" si="1"/>
        <v>Valid</v>
      </c>
      <c r="F11" s="39"/>
      <c r="G11" s="41" t="str">
        <f t="shared" si="2"/>
        <v/>
      </c>
    </row>
    <row r="12" spans="1:7" ht="17.25" customHeight="1" x14ac:dyDescent="0.45">
      <c r="A12" s="23" t="s">
        <v>71</v>
      </c>
      <c r="C12" s="41" t="str">
        <f t="shared" si="0"/>
        <v>No</v>
      </c>
      <c r="D12" s="39"/>
      <c r="E12" s="41" t="str">
        <f t="shared" si="1"/>
        <v/>
      </c>
      <c r="F12" s="39"/>
      <c r="G12" s="41" t="str">
        <f t="shared" si="2"/>
        <v>Invalid</v>
      </c>
    </row>
    <row r="13" spans="1:7" ht="17.25" customHeight="1" x14ac:dyDescent="0.45">
      <c r="A13" s="17" t="s">
        <v>72</v>
      </c>
      <c r="C13" s="41" t="str">
        <f t="shared" si="0"/>
        <v>Yes</v>
      </c>
      <c r="D13" s="39"/>
      <c r="E13" s="41" t="str">
        <f t="shared" si="1"/>
        <v>Valid</v>
      </c>
      <c r="F13" s="39"/>
      <c r="G13" s="41" t="str">
        <f t="shared" si="2"/>
        <v/>
      </c>
    </row>
    <row r="14" spans="1:7" ht="17.25" customHeight="1" x14ac:dyDescent="0.45">
      <c r="A14" s="17" t="s">
        <v>73</v>
      </c>
      <c r="C14" s="41" t="str">
        <f t="shared" si="0"/>
        <v>No</v>
      </c>
      <c r="D14" s="39"/>
      <c r="E14" s="41" t="str">
        <f t="shared" si="1"/>
        <v/>
      </c>
      <c r="F14" s="39"/>
      <c r="G14" s="41" t="str">
        <f t="shared" si="2"/>
        <v>Invalid</v>
      </c>
    </row>
    <row r="15" spans="1:7" ht="17.25" customHeight="1" x14ac:dyDescent="0.45">
      <c r="A15" s="17" t="s">
        <v>74</v>
      </c>
      <c r="C15" s="41" t="str">
        <f t="shared" si="0"/>
        <v>No</v>
      </c>
      <c r="D15" s="39"/>
      <c r="E15" s="41" t="str">
        <f t="shared" si="1"/>
        <v/>
      </c>
      <c r="F15" s="39"/>
      <c r="G15" s="41" t="str">
        <f t="shared" si="2"/>
        <v>Invalid</v>
      </c>
    </row>
    <row r="16" spans="1:7" ht="17.25" customHeight="1" x14ac:dyDescent="0.45">
      <c r="A16" s="17" t="s">
        <v>75</v>
      </c>
      <c r="C16" s="41" t="str">
        <f t="shared" si="0"/>
        <v>Yes</v>
      </c>
      <c r="D16" s="39"/>
      <c r="E16" s="41" t="str">
        <f t="shared" si="1"/>
        <v>Valid</v>
      </c>
      <c r="F16" s="39"/>
      <c r="G16" s="41" t="str">
        <f t="shared" si="2"/>
        <v/>
      </c>
    </row>
    <row r="17" spans="1:7" ht="17.25" customHeight="1" x14ac:dyDescent="0.45">
      <c r="A17" s="17" t="s">
        <v>76</v>
      </c>
      <c r="C17" s="41" t="str">
        <f t="shared" si="0"/>
        <v>No</v>
      </c>
      <c r="D17" s="39"/>
      <c r="E17" s="41" t="str">
        <f t="shared" si="1"/>
        <v/>
      </c>
      <c r="F17" s="39"/>
      <c r="G17" s="41" t="str">
        <f t="shared" si="2"/>
        <v>Invalid</v>
      </c>
    </row>
    <row r="18" spans="1:7" ht="17.25" customHeight="1" x14ac:dyDescent="0.45">
      <c r="A18" s="17" t="s">
        <v>77</v>
      </c>
      <c r="C18" s="41" t="str">
        <f t="shared" si="0"/>
        <v>Yes</v>
      </c>
      <c r="D18" s="39"/>
      <c r="E18" s="41" t="str">
        <f t="shared" si="1"/>
        <v>Valid</v>
      </c>
      <c r="F18" s="39"/>
      <c r="G18" s="41" t="str">
        <f t="shared" si="2"/>
        <v/>
      </c>
    </row>
    <row r="19" spans="1:7" ht="17.25" customHeight="1" x14ac:dyDescent="0.45">
      <c r="A19" s="17" t="s">
        <v>78</v>
      </c>
      <c r="C19" s="41" t="str">
        <f t="shared" si="0"/>
        <v>Yes</v>
      </c>
      <c r="D19" s="39"/>
      <c r="E19" s="41" t="str">
        <f t="shared" si="1"/>
        <v>Valid</v>
      </c>
      <c r="F19" s="39"/>
      <c r="G19" s="41" t="str">
        <f t="shared" si="2"/>
        <v/>
      </c>
    </row>
    <row r="20" spans="1:7" ht="17.25" customHeight="1" x14ac:dyDescent="0.45">
      <c r="A20" s="17" t="s">
        <v>79</v>
      </c>
      <c r="C20" s="41" t="str">
        <f t="shared" si="0"/>
        <v>No</v>
      </c>
      <c r="D20" s="39"/>
      <c r="E20" s="41" t="str">
        <f t="shared" si="1"/>
        <v/>
      </c>
      <c r="F20" s="39"/>
      <c r="G20" s="41" t="str">
        <f t="shared" si="2"/>
        <v>Invalid</v>
      </c>
    </row>
    <row r="21" spans="1:7" ht="17.25" customHeight="1" x14ac:dyDescent="0.45">
      <c r="A21" s="17" t="s">
        <v>80</v>
      </c>
      <c r="C21" s="41" t="str">
        <f t="shared" si="0"/>
        <v>Yes</v>
      </c>
      <c r="D21" s="39"/>
      <c r="E21" s="41" t="str">
        <f t="shared" si="1"/>
        <v>Valid</v>
      </c>
      <c r="F21" s="39"/>
      <c r="G21" s="41" t="str">
        <f t="shared" si="2"/>
        <v/>
      </c>
    </row>
    <row r="22" spans="1:7" ht="17.25" customHeight="1" x14ac:dyDescent="0.45">
      <c r="A22" s="17" t="s">
        <v>81</v>
      </c>
      <c r="C22" s="41" t="str">
        <f t="shared" si="0"/>
        <v>No</v>
      </c>
      <c r="D22" s="39"/>
      <c r="E22" s="41" t="str">
        <f t="shared" si="1"/>
        <v/>
      </c>
      <c r="F22" s="39"/>
      <c r="G22" s="41" t="str">
        <f t="shared" si="2"/>
        <v>Invalid</v>
      </c>
    </row>
    <row r="23" spans="1:7" ht="17.25" customHeight="1" x14ac:dyDescent="0.45">
      <c r="A23" s="17" t="s">
        <v>82</v>
      </c>
      <c r="C23" s="41" t="str">
        <f t="shared" si="0"/>
        <v>Yes</v>
      </c>
      <c r="D23" s="39"/>
      <c r="E23" s="41" t="str">
        <f t="shared" si="1"/>
        <v>Valid</v>
      </c>
      <c r="F23" s="39"/>
      <c r="G23" s="41" t="str">
        <f t="shared" si="2"/>
        <v/>
      </c>
    </row>
    <row r="24" spans="1:7" ht="17.25" customHeight="1" x14ac:dyDescent="0.45">
      <c r="A24" s="17" t="s">
        <v>83</v>
      </c>
      <c r="C24" s="41" t="str">
        <f t="shared" si="0"/>
        <v>No</v>
      </c>
      <c r="D24" s="39"/>
      <c r="E24" s="41" t="str">
        <f t="shared" si="1"/>
        <v/>
      </c>
      <c r="F24" s="39"/>
      <c r="G24" s="41" t="str">
        <f t="shared" si="2"/>
        <v>Invalid</v>
      </c>
    </row>
    <row r="25" spans="1:7" ht="17.25" customHeight="1" x14ac:dyDescent="0.45">
      <c r="A25" s="18" t="s">
        <v>84</v>
      </c>
      <c r="C25" s="42" t="str">
        <f t="shared" si="0"/>
        <v>No</v>
      </c>
      <c r="D25" s="39"/>
      <c r="E25" s="42" t="str">
        <f t="shared" si="1"/>
        <v/>
      </c>
      <c r="F25" s="39"/>
      <c r="G25" s="42" t="str">
        <f t="shared" si="2"/>
        <v>Invalid</v>
      </c>
    </row>
    <row r="32" spans="1:7" x14ac:dyDescent="0.45">
      <c r="G32" t="s">
        <v>90</v>
      </c>
    </row>
    <row r="41" spans="5:5" x14ac:dyDescent="0.45">
      <c r="E41" t="s">
        <v>6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345DE-BE9D-4EEF-85A5-2AB07E791E26}">
  <dimension ref="A1:E27"/>
  <sheetViews>
    <sheetView workbookViewId="0">
      <selection sqref="A1:C1"/>
    </sheetView>
  </sheetViews>
  <sheetFormatPr defaultRowHeight="14.25" x14ac:dyDescent="0.45"/>
  <cols>
    <col min="1" max="1" width="66.265625" customWidth="1"/>
    <col min="2" max="2" width="12.1328125" customWidth="1"/>
    <col min="3" max="3" width="19.1328125" customWidth="1"/>
    <col min="4" max="4" width="9.3984375" customWidth="1"/>
    <col min="5" max="5" width="9.3984375" bestFit="1" customWidth="1"/>
  </cols>
  <sheetData>
    <row r="1" spans="1:5" ht="34.5" customHeight="1" x14ac:dyDescent="0.45">
      <c r="A1" s="44" t="s">
        <v>150</v>
      </c>
      <c r="B1" s="44"/>
      <c r="C1" s="44"/>
    </row>
    <row r="2" spans="1:5" ht="19.5" customHeight="1" x14ac:dyDescent="0.45">
      <c r="A2" s="16" t="s">
        <v>7</v>
      </c>
      <c r="C2" s="31" t="s">
        <v>8</v>
      </c>
      <c r="E2" s="32" t="s">
        <v>149</v>
      </c>
    </row>
    <row r="3" spans="1:5" ht="17.25" customHeight="1" x14ac:dyDescent="0.45">
      <c r="A3" s="17" t="s">
        <v>9</v>
      </c>
      <c r="C3" s="30" t="b">
        <f>_xll.AblebitsUDF.AblebitsRegexMatch(A3, "[\w\.\-]+@[A-Za-z0-9\.\-]+\.[A-Za-z]{2,}")</f>
        <v>1</v>
      </c>
      <c r="E3" s="32" t="s">
        <v>28</v>
      </c>
    </row>
    <row r="4" spans="1:5" ht="17.25" customHeight="1" x14ac:dyDescent="0.45">
      <c r="A4" s="17" t="s">
        <v>10</v>
      </c>
      <c r="C4" s="14" t="b">
        <f>_xll.AblebitsUDF.AblebitsRegexMatch(A4, "[\w\.\-]+@[A-Za-z0-9\.\-]+\.[A-Za-z]{2,}")</f>
        <v>1</v>
      </c>
    </row>
    <row r="5" spans="1:5" ht="17.25" customHeight="1" x14ac:dyDescent="0.45">
      <c r="A5" s="17" t="s">
        <v>27</v>
      </c>
      <c r="C5" s="14" t="b">
        <f>_xll.AblebitsUDF.AblebitsRegexMatch(A5, "[\w\.\-]+@[A-Za-z0-9\.\-]+\.[A-Za-z]{2,}")</f>
        <v>1</v>
      </c>
    </row>
    <row r="6" spans="1:5" ht="17.25" customHeight="1" x14ac:dyDescent="0.45">
      <c r="A6" s="17" t="s">
        <v>11</v>
      </c>
      <c r="C6" s="14" t="b">
        <f>_xll.AblebitsUDF.AblebitsRegexMatch(A6, "[\w\.\-]+@[A-Za-z0-9\.\-]+\.[A-Za-z]{2,}")</f>
        <v>1</v>
      </c>
    </row>
    <row r="7" spans="1:5" ht="17.25" customHeight="1" x14ac:dyDescent="0.45">
      <c r="A7" s="17" t="s">
        <v>12</v>
      </c>
      <c r="C7" s="14" t="b">
        <f>_xll.AblebitsUDF.AblebitsRegexMatch(A7, "[\w\.\-]+@[A-Za-z0-9\.\-]+\.[A-Za-z]{2,}")</f>
        <v>1</v>
      </c>
    </row>
    <row r="8" spans="1:5" ht="17.25" customHeight="1" x14ac:dyDescent="0.45">
      <c r="A8" s="17" t="s">
        <v>145</v>
      </c>
      <c r="C8" s="14" t="b">
        <f>_xll.AblebitsUDF.AblebitsRegexMatch(A8, "[\w\.\-]+@[A-Za-z0-9\.\-]+\.[A-Za-z]{2,}")</f>
        <v>0</v>
      </c>
    </row>
    <row r="9" spans="1:5" ht="17.25" customHeight="1" x14ac:dyDescent="0.45">
      <c r="A9" s="17" t="s">
        <v>13</v>
      </c>
      <c r="C9" s="14" t="b">
        <f>_xll.AblebitsUDF.AblebitsRegexMatch(A9, "[\w\.\-]+@[A-Za-z0-9\.\-]+\.[A-Za-z]{2,}")</f>
        <v>1</v>
      </c>
    </row>
    <row r="10" spans="1:5" ht="17.25" customHeight="1" x14ac:dyDescent="0.45">
      <c r="A10" s="17" t="s">
        <v>146</v>
      </c>
      <c r="C10" s="14" t="b">
        <f>_xll.AblebitsUDF.AblebitsRegexMatch(A10, "[\w\.\-]+@[A-Za-z0-9\.\-]+\.[A-Za-z]{2,}")</f>
        <v>0</v>
      </c>
    </row>
    <row r="11" spans="1:5" ht="17.25" customHeight="1" x14ac:dyDescent="0.45">
      <c r="A11" s="17" t="s">
        <v>14</v>
      </c>
      <c r="C11" s="14" t="b">
        <f>_xll.AblebitsUDF.AblebitsRegexMatch(A11, "[\w\.\-]+@[A-Za-z0-9\.\-]+\.[A-Za-z]{2,}")</f>
        <v>1</v>
      </c>
    </row>
    <row r="12" spans="1:5" ht="17.25" customHeight="1" x14ac:dyDescent="0.45">
      <c r="A12" s="17" t="s">
        <v>15</v>
      </c>
      <c r="C12" s="14" t="b">
        <f>_xll.AblebitsUDF.AblebitsRegexMatch(A12, "[\w\.\-]+@[A-Za-z0-9\.\-]+\.[A-Za-z]{2,}")</f>
        <v>1</v>
      </c>
    </row>
    <row r="13" spans="1:5" ht="17.25" customHeight="1" x14ac:dyDescent="0.45">
      <c r="A13" s="17" t="s">
        <v>16</v>
      </c>
      <c r="C13" s="14" t="b">
        <f>_xll.AblebitsUDF.AblebitsRegexMatch(A13, "[\w\.\-]+@[A-Za-z0-9\.\-]+\.[A-Za-z]{2,}")</f>
        <v>1</v>
      </c>
    </row>
    <row r="14" spans="1:5" ht="17.25" customHeight="1" x14ac:dyDescent="0.45">
      <c r="A14" s="17" t="s">
        <v>17</v>
      </c>
      <c r="C14" s="14" t="b">
        <f>_xll.AblebitsUDF.AblebitsRegexMatch(A14, "[\w\.\-]+@[A-Za-z0-9\.\-]+\.[A-Za-z]{2,}")</f>
        <v>1</v>
      </c>
    </row>
    <row r="15" spans="1:5" ht="17.25" customHeight="1" x14ac:dyDescent="0.45">
      <c r="A15" s="17" t="s">
        <v>18</v>
      </c>
      <c r="C15" s="14" t="b">
        <f>_xll.AblebitsUDF.AblebitsRegexMatch(A15, "[\w\.\-]+@[A-Za-z0-9\.\-]+\.[A-Za-z]{2,}")</f>
        <v>1</v>
      </c>
    </row>
    <row r="16" spans="1:5" ht="17.25" customHeight="1" x14ac:dyDescent="0.45">
      <c r="A16" s="17" t="s">
        <v>19</v>
      </c>
      <c r="C16" s="14" t="b">
        <f>_xll.AblebitsUDF.AblebitsRegexMatch(A16, "[\w\.\-]+@[A-Za-z0-9\.\-]+\.[A-Za-z]{2,}")</f>
        <v>1</v>
      </c>
    </row>
    <row r="17" spans="1:3" ht="17.25" customHeight="1" x14ac:dyDescent="0.45">
      <c r="A17" s="17" t="s">
        <v>147</v>
      </c>
      <c r="C17" s="14" t="b">
        <f>_xll.AblebitsUDF.AblebitsRegexMatch(A17, "[\w\.\-]+@[A-Za-z0-9\.\-]+\.[A-Za-z]{2,}")</f>
        <v>0</v>
      </c>
    </row>
    <row r="18" spans="1:3" ht="17.25" customHeight="1" x14ac:dyDescent="0.45">
      <c r="A18" s="17" t="s">
        <v>20</v>
      </c>
      <c r="C18" s="14" t="b">
        <f>_xll.AblebitsUDF.AblebitsRegexMatch(A18, "[\w\.\-]+@[A-Za-z0-9\.\-]+\.[A-Za-z]{2,}")</f>
        <v>1</v>
      </c>
    </row>
    <row r="19" spans="1:3" ht="17.25" customHeight="1" x14ac:dyDescent="0.45">
      <c r="A19" s="17" t="s">
        <v>21</v>
      </c>
      <c r="C19" s="14" t="b">
        <f>_xll.AblebitsUDF.AblebitsRegexMatch(A19, "[\w\.\-]+@[A-Za-z0-9\.\-]+\.[A-Za-z]{2,}")</f>
        <v>1</v>
      </c>
    </row>
    <row r="20" spans="1:3" ht="17.25" customHeight="1" x14ac:dyDescent="0.45">
      <c r="A20" s="17" t="s">
        <v>22</v>
      </c>
      <c r="C20" s="14" t="b">
        <f>_xll.AblebitsUDF.AblebitsRegexMatch(A20, "[\w\.\-]+@[A-Za-z0-9\.\-]+\.[A-Za-z]{2,}")</f>
        <v>1</v>
      </c>
    </row>
    <row r="21" spans="1:3" ht="17.25" customHeight="1" x14ac:dyDescent="0.45">
      <c r="A21" s="17" t="s">
        <v>23</v>
      </c>
      <c r="C21" s="14" t="b">
        <f>_xll.AblebitsUDF.AblebitsRegexMatch(A21, "[\w\.\-]+@[A-Za-z0-9\.\-]+\.[A-Za-z]{2,}")</f>
        <v>1</v>
      </c>
    </row>
    <row r="22" spans="1:3" ht="17.25" customHeight="1" x14ac:dyDescent="0.45">
      <c r="A22" s="17" t="s">
        <v>148</v>
      </c>
      <c r="C22" s="14" t="b">
        <f>_xll.AblebitsUDF.AblebitsRegexMatch(A22, "[\w\.\-]+@[A-Za-z0-9\.\-]+\.[A-Za-z]{2,}")</f>
        <v>0</v>
      </c>
    </row>
    <row r="23" spans="1:3" ht="17.25" customHeight="1" x14ac:dyDescent="0.45">
      <c r="A23" s="17" t="s">
        <v>24</v>
      </c>
      <c r="C23" s="14" t="b">
        <f>_xll.AblebitsUDF.AblebitsRegexMatch(A23, "[\w\.\-]+@[A-Za-z0-9\.\-]+\.[A-Za-z]{2,}")</f>
        <v>1</v>
      </c>
    </row>
    <row r="24" spans="1:3" ht="17.25" customHeight="1" x14ac:dyDescent="0.45">
      <c r="A24" s="17" t="s">
        <v>25</v>
      </c>
      <c r="C24" s="14" t="b">
        <f>_xll.AblebitsUDF.AblebitsRegexMatch(A24, "[\w\.\-]+@[A-Za-z0-9\.\-]+\.[A-Za-z]{2,}")</f>
        <v>1</v>
      </c>
    </row>
    <row r="25" spans="1:3" ht="17.25" customHeight="1" x14ac:dyDescent="0.45">
      <c r="A25" s="18" t="s">
        <v>26</v>
      </c>
      <c r="C25" s="15" t="b">
        <f>_xll.AblebitsUDF.AblebitsRegexMatch(A25, "[\w\.\-]+@[A-Za-z0-9\.\-]+\.[A-Za-z]{2,}")</f>
        <v>1</v>
      </c>
    </row>
    <row r="26" spans="1:3" ht="17.25" customHeight="1" x14ac:dyDescent="0.45"/>
    <row r="27" spans="1:3" ht="17.25" customHeight="1" x14ac:dyDescent="0.45"/>
  </sheetData>
  <mergeCells count="1">
    <mergeCell ref="A1:C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REGEXTEST - Examples</vt:lpstr>
      <vt:lpstr>REGEXTEST basic formula</vt:lpstr>
      <vt:lpstr>Validate phones</vt:lpstr>
      <vt:lpstr>Check alternatives</vt:lpstr>
      <vt:lpstr>Detect disallowed characters</vt:lpstr>
      <vt:lpstr>Case-insensitive matching</vt:lpstr>
      <vt:lpstr>REGEXTEST with IF</vt:lpstr>
      <vt:lpstr>Custom Regex Match function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sveta</dc:creator>
  <cp:keywords/>
  <dc:description/>
  <cp:lastModifiedBy>Alexander Frolov</cp:lastModifiedBy>
  <cp:revision/>
  <dcterms:created xsi:type="dcterms:W3CDTF">2022-08-09T14:27:22Z</dcterms:created>
  <dcterms:modified xsi:type="dcterms:W3CDTF">2026-05-21T11:19:14Z</dcterms:modified>
  <cp:category/>
  <cp:contentStatus/>
</cp:coreProperties>
</file>