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03 - Clouds\Dropbox\- 2026 - Рабочее\SCAN function in Excel\"/>
    </mc:Choice>
  </mc:AlternateContent>
  <xr:revisionPtr revIDLastSave="0" documentId="13_ncr:1_{BD0D0FA4-3E96-4048-99BE-594D1D077205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SCAN function - Examples" sheetId="29" r:id="rId1"/>
    <sheet name="Running total" sheetId="80" r:id="rId2"/>
    <sheet name="Running balance" sheetId="90" r:id="rId3"/>
    <sheet name="Running max and min" sheetId="92" r:id="rId4"/>
    <sheet name="Text values" sheetId="94" r:id="rId5"/>
    <sheet name="Cumulative growth" sheetId="96" r:id="rId6"/>
    <sheet name="Running count" sheetId="97" r:id="rId7"/>
    <sheet name="Count category occurrences " sheetId="101" r:id="rId8"/>
    <sheet name="Expandable formula" sheetId="102" r:id="rId9"/>
  </sheets>
  <definedNames>
    <definedName name="lookup_array">_xlfn.TRIMRANGE(#REF!)</definedName>
    <definedName name="return_array">_xlfn.TRIMRANGE(#REF!)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02" l="1" a="1"/>
  <c r="F3" i="101" a="1"/>
  <c r="D3" i="101" a="1"/>
  <c r="G3" i="97" a="1"/>
  <c r="E3" i="97" a="1"/>
  <c r="G4" i="96" a="1"/>
  <c r="E4" i="96" a="1"/>
  <c r="C14" i="96"/>
  <c r="C13" i="96"/>
  <c r="C12" i="96"/>
  <c r="C11" i="96"/>
  <c r="C10" i="96"/>
  <c r="C9" i="96"/>
  <c r="C8" i="96"/>
  <c r="C7" i="96"/>
  <c r="C6" i="96"/>
  <c r="C5" i="96"/>
  <c r="C4" i="96"/>
  <c r="C3" i="94" a="1"/>
  <c r="F3" i="92" a="1"/>
  <c r="D3" i="92" a="1"/>
  <c r="E5" i="90" a="1"/>
  <c r="D3" i="80" a="1"/>
  <c r="F4" i="80"/>
  <c r="F5" i="80"/>
  <c r="F6" i="80"/>
  <c r="F7" i="80"/>
  <c r="F8" i="80"/>
  <c r="F9" i="80"/>
  <c r="F10" i="80"/>
  <c r="F11" i="80"/>
  <c r="F12" i="80"/>
  <c r="F13" i="80"/>
  <c r="F14" i="80"/>
  <c r="F15" i="80"/>
  <c r="F16" i="80"/>
  <c r="F17" i="80"/>
  <c r="F18" i="80"/>
  <c r="F19" i="80"/>
  <c r="F20" i="80"/>
  <c r="F21" i="80"/>
  <c r="F22" i="80"/>
  <c r="F3" i="8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<sst xmlns="http://schemas.openxmlformats.org/spreadsheetml/2006/main" count="199" uniqueCount="121">
  <si>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</si>
  <si>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</si>
  <si>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</si>
  <si>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</si>
  <si>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</si>
  <si>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</si>
  <si>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</si>
  <si>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Order no.</t>
  </si>
  <si>
    <t>Source data</t>
  </si>
  <si>
    <t>Result</t>
  </si>
  <si>
    <t>Laptop</t>
  </si>
  <si>
    <t>Printer</t>
  </si>
  <si>
    <t>Amount</t>
  </si>
  <si>
    <t>Sample Workbook to Excel SCAN Function</t>
  </si>
  <si>
    <t>Month</t>
  </si>
  <si>
    <t>May</t>
  </si>
  <si>
    <t>Sales</t>
  </si>
  <si>
    <t xml:space="preserve">SCAN formula for running total </t>
  </si>
  <si>
    <t>Week no.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</si>
  <si>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</si>
  <si>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</si>
  <si>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</si>
  <si>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</si>
  <si>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</si>
  <si>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</si>
  <si>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</si>
  <si>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</si>
  <si>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</si>
  <si>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</si>
  <si>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</si>
  <si>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</si>
  <si>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</si>
  <si>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</si>
  <si>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</si>
  <si>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</si>
  <si>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</si>
  <si>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</si>
  <si>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</si>
  <si>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</si>
  <si>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SCAN formula</t>
  </si>
  <si>
    <t>Regular formula</t>
  </si>
  <si>
    <t>Date</t>
  </si>
  <si>
    <t>Transaction</t>
  </si>
  <si>
    <t>Grocery shopping</t>
  </si>
  <si>
    <t>Utility bill</t>
  </si>
  <si>
    <t>Interest earned</t>
  </si>
  <si>
    <t>Restaurant</t>
  </si>
  <si>
    <t>Fuel</t>
  </si>
  <si>
    <t>Gym membership</t>
  </si>
  <si>
    <t>Mobile bill</t>
  </si>
  <si>
    <t>Insurance payment</t>
  </si>
  <si>
    <t>Refund received</t>
  </si>
  <si>
    <t>Rent payment</t>
  </si>
  <si>
    <t>Opening balance</t>
  </si>
  <si>
    <t>Coffee shop</t>
  </si>
  <si>
    <t>Transfer received</t>
  </si>
  <si>
    <t>Pharmacy</t>
  </si>
  <si>
    <t>Streaming subscription</t>
  </si>
  <si>
    <t>Gift received</t>
  </si>
  <si>
    <t>Salary</t>
  </si>
  <si>
    <t>SCAN formula for running balance</t>
  </si>
  <si>
    <t>Running balance</t>
  </si>
  <si>
    <t>Running maximum</t>
  </si>
  <si>
    <t>SCAN formula for running MAX and MIN value</t>
  </si>
  <si>
    <t>Running minimum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</si>
  <si>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</si>
  <si>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</si>
  <si>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</si>
  <si>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</si>
  <si>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</si>
  <si>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</si>
  <si>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</si>
  <si>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</si>
  <si>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</si>
  <si>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</si>
  <si>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</si>
  <si>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Cumulative growth</t>
  </si>
  <si>
    <t>Small</t>
  </si>
  <si>
    <t>steps</t>
  </si>
  <si>
    <t>every</t>
  </si>
  <si>
    <t>day</t>
  </si>
  <si>
    <t>lead</t>
  </si>
  <si>
    <t>to</t>
  </si>
  <si>
    <t>big</t>
  </si>
  <si>
    <t>results</t>
  </si>
  <si>
    <t>SCAN formula to build cumulative text</t>
  </si>
  <si>
    <t>Cumulative growth factors</t>
  </si>
  <si>
    <t>SCAN formula for cumulative growth</t>
  </si>
  <si>
    <t>Monthly growth</t>
  </si>
  <si>
    <t>Qualified Lead</t>
  </si>
  <si>
    <t>Apex Solutions</t>
  </si>
  <si>
    <t>BluePeak Consulting</t>
  </si>
  <si>
    <t>NorthStar Logistics</t>
  </si>
  <si>
    <t>Evergreen Systems</t>
  </si>
  <si>
    <t>Horizon Technologies</t>
  </si>
  <si>
    <t>Summit Retail Group</t>
  </si>
  <si>
    <t>SilverOak Partners</t>
  </si>
  <si>
    <t>Vertex Manufacturing</t>
  </si>
  <si>
    <t>BrightPath Services</t>
  </si>
  <si>
    <t>Quantum Analytics</t>
  </si>
  <si>
    <t>Cedar Grove Foods</t>
  </si>
  <si>
    <t>Pinnacle Construction</t>
  </si>
  <si>
    <t>Nova Energy Solutions</t>
  </si>
  <si>
    <t>Lead Score</t>
  </si>
  <si>
    <t>N/A</t>
  </si>
  <si>
    <t>SCAN formula for running count</t>
  </si>
  <si>
    <t>Count of Leads</t>
  </si>
  <si>
    <t>Count of Scores</t>
  </si>
  <si>
    <t>Product</t>
  </si>
  <si>
    <t>Expandable SCAN formula</t>
  </si>
  <si>
    <t>Running total</t>
  </si>
  <si>
    <t>SCAN formula to count occurrences by category</t>
  </si>
  <si>
    <t>Excel SCAN function with formula examples</t>
  </si>
  <si>
    <t>The workbook shows how to use the Excel SCAN function to calculate running totals and counts, percentage growth, progressively built text strings, and more.</t>
  </si>
  <si>
    <t>Calculate running balance</t>
  </si>
  <si>
    <t>Track running maximum and minimum values</t>
  </si>
  <si>
    <t>Build cumulative text strings</t>
  </si>
  <si>
    <t>Calculate cumulative percentage growth</t>
  </si>
  <si>
    <t>Create running counts</t>
  </si>
  <si>
    <t>Count occurrences by category</t>
  </si>
  <si>
    <t>Create running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</si>
</sst>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d\-mmm\-yy;@"/>
    <numFmt numFmtId="165" formatCode="&quot;$&quot;#,##0"/>
    <numFmt numFmtId="166" formatCode="&quot;$&quot;#,##0.00"/>
    <numFmt numFmtId="167" formatCode="0.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17">
    <border>
      <left/>
      <right/>
      <top/>
      <bottom/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/>
      <top style="thin">
        <color rgb="FFB3B3FF"/>
      </top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/>
      <top/>
      <bottom/>
      <diagonal/>
    </border>
    <border>
      <left/>
      <right style="thin">
        <color rgb="FFB3B3FF"/>
      </right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/>
      <right/>
      <top/>
      <bottom style="thin">
        <color rgb="FFB3B3FF"/>
      </bottom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3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76">
    <xf numFmtId="0" fontId="0" fillId="0" borderId="0" xfId="0"/>
    <xf numFmtId="0" fontId="4" fillId="4" borderId="0" xfId="2" applyFill="1"/>
    <xf numFmtId="0" fontId="4" fillId="4" borderId="0" xfId="2" applyFill="1" applyAlignment="1">
      <alignment horizontal="left"/>
    </xf>
    <xf numFmtId="0" fontId="6" fillId="4" borderId="0" xfId="3" applyFont="1" applyFill="1"/>
    <xf numFmtId="164" fontId="4" fillId="4" borderId="0" xfId="2" applyNumberFormat="1" applyFill="1" applyAlignment="1">
      <alignment horizontal="left"/>
    </xf>
    <xf numFmtId="0" fontId="7" fillId="0" borderId="0" xfId="1" applyFont="1" applyFill="1"/>
    <xf numFmtId="0" fontId="7" fillId="0" borderId="0" xfId="3" applyFont="1" applyAlignment="1"/>
    <xf numFmtId="0" fontId="8" fillId="4" borderId="0" xfId="2" applyFont="1" applyFill="1" applyAlignment="1">
      <alignment vertical="top"/>
    </xf>
    <xf numFmtId="0" fontId="4" fillId="4" borderId="0" xfId="2" applyFill="1" applyAlignment="1">
      <alignment vertical="top"/>
    </xf>
    <xf numFmtId="0" fontId="4" fillId="4" borderId="0" xfId="2" applyFill="1" applyAlignment="1">
      <alignment horizontal="right"/>
    </xf>
    <xf numFmtId="0" fontId="4" fillId="0" borderId="0" xfId="2"/>
    <xf numFmtId="0" fontId="7" fillId="0" borderId="0" xfId="1" applyFont="1" applyFill="1" applyAlignment="1">
      <alignment horizontal="left"/>
    </xf>
    <xf numFmtId="0" fontId="0" fillId="0" borderId="4" xfId="0" applyBorder="1"/>
    <xf numFmtId="0" fontId="0" fillId="0" borderId="6" xfId="0" applyBorder="1"/>
    <xf numFmtId="0" fontId="2" fillId="5" borderId="1" xfId="0" applyFont="1" applyFill="1" applyBorder="1"/>
    <xf numFmtId="0" fontId="2" fillId="5" borderId="3" xfId="0" applyFont="1" applyFill="1" applyBorder="1"/>
    <xf numFmtId="0" fontId="0" fillId="0" borderId="7" xfId="0" applyBorder="1"/>
    <xf numFmtId="166" fontId="0" fillId="0" borderId="0" xfId="0" applyNumberFormat="1"/>
    <xf numFmtId="0" fontId="2" fillId="2" borderId="9" xfId="0" applyFont="1" applyFill="1" applyBorder="1"/>
    <xf numFmtId="0" fontId="0" fillId="0" borderId="10" xfId="0" applyBorder="1"/>
    <xf numFmtId="0" fontId="0" fillId="0" borderId="11" xfId="0" applyBorder="1"/>
    <xf numFmtId="0" fontId="9" fillId="0" borderId="0" xfId="0" applyFont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3" fontId="0" fillId="0" borderId="5" xfId="0" applyNumberFormat="1" applyBorder="1" applyAlignment="1">
      <alignment horizontal="right"/>
    </xf>
    <xf numFmtId="3" fontId="0" fillId="0" borderId="5" xfId="0" applyNumberFormat="1" applyBorder="1"/>
    <xf numFmtId="3" fontId="0" fillId="0" borderId="8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16" fontId="0" fillId="0" borderId="0" xfId="0" applyNumberFormat="1"/>
    <xf numFmtId="0" fontId="0" fillId="0" borderId="0" xfId="0" applyAlignment="1">
      <alignment vertical="center" wrapText="1"/>
    </xf>
    <xf numFmtId="3" fontId="0" fillId="0" borderId="0" xfId="0" applyNumberFormat="1"/>
    <xf numFmtId="3" fontId="2" fillId="0" borderId="16" xfId="0" applyNumberFormat="1" applyFont="1" applyBorder="1"/>
    <xf numFmtId="0" fontId="2" fillId="3" borderId="15" xfId="0" applyFont="1" applyFill="1" applyBorder="1"/>
    <xf numFmtId="3" fontId="2" fillId="0" borderId="0" xfId="0" applyNumberFormat="1" applyFont="1"/>
    <xf numFmtId="16" fontId="0" fillId="0" borderId="4" xfId="0" applyNumberFormat="1" applyBorder="1" applyAlignment="1">
      <alignment vertical="center" wrapText="1"/>
    </xf>
    <xf numFmtId="0" fontId="0" fillId="0" borderId="5" xfId="0" applyBorder="1" applyAlignment="1">
      <alignment horizontal="right" vertical="center" wrapText="1"/>
    </xf>
    <xf numFmtId="3" fontId="0" fillId="0" borderId="5" xfId="0" applyNumberFormat="1" applyBorder="1" applyAlignment="1">
      <alignment horizontal="right" vertical="center" wrapText="1"/>
    </xf>
    <xf numFmtId="16" fontId="0" fillId="0" borderId="6" xfId="0" applyNumberForma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3" fontId="0" fillId="0" borderId="8" xfId="0" applyNumberFormat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right" vertical="center" wrapText="1"/>
    </xf>
    <xf numFmtId="9" fontId="0" fillId="0" borderId="0" xfId="4" applyFont="1"/>
    <xf numFmtId="0" fontId="0" fillId="0" borderId="0" xfId="4" applyNumberFormat="1" applyFont="1"/>
    <xf numFmtId="165" fontId="0" fillId="0" borderId="0" xfId="0" applyNumberFormat="1" applyAlignment="1">
      <alignment horizontal="right" vertical="center" wrapText="1"/>
    </xf>
    <xf numFmtId="10" fontId="0" fillId="0" borderId="10" xfId="4" applyNumberFormat="1" applyFont="1" applyBorder="1"/>
    <xf numFmtId="0" fontId="0" fillId="0" borderId="0" xfId="0" applyAlignment="1">
      <alignment vertical="center"/>
    </xf>
    <xf numFmtId="0" fontId="2" fillId="5" borderId="12" xfId="0" applyFont="1" applyFill="1" applyBorder="1" applyAlignment="1">
      <alignment horizontal="left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10" fontId="0" fillId="0" borderId="11" xfId="4" applyNumberFormat="1" applyFont="1" applyBorder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0" fillId="0" borderId="4" xfId="0" applyBorder="1" applyAlignment="1">
      <alignment vertical="center" wrapText="1"/>
    </xf>
    <xf numFmtId="10" fontId="0" fillId="0" borderId="5" xfId="4" applyNumberFormat="1" applyFont="1" applyBorder="1"/>
    <xf numFmtId="0" fontId="0" fillId="0" borderId="6" xfId="0" applyBorder="1" applyAlignment="1">
      <alignment vertical="center" wrapText="1"/>
    </xf>
    <xf numFmtId="165" fontId="0" fillId="0" borderId="7" xfId="0" applyNumberFormat="1" applyBorder="1" applyAlignment="1">
      <alignment horizontal="right" vertical="center" wrapText="1"/>
    </xf>
    <xf numFmtId="10" fontId="0" fillId="0" borderId="8" xfId="4" applyNumberFormat="1" applyFont="1" applyBorder="1"/>
    <xf numFmtId="0" fontId="0" fillId="0" borderId="10" xfId="4" applyNumberFormat="1" applyFont="1" applyBorder="1"/>
    <xf numFmtId="167" fontId="0" fillId="0" borderId="10" xfId="4" applyNumberFormat="1" applyFont="1" applyBorder="1"/>
    <xf numFmtId="167" fontId="0" fillId="0" borderId="11" xfId="4" applyNumberFormat="1" applyFont="1" applyBorder="1"/>
    <xf numFmtId="0" fontId="0" fillId="0" borderId="5" xfId="0" applyBorder="1"/>
    <xf numFmtId="0" fontId="0" fillId="0" borderId="8" xfId="0" applyBorder="1"/>
    <xf numFmtId="16" fontId="0" fillId="0" borderId="4" xfId="0" applyNumberFormat="1" applyBorder="1" applyAlignment="1">
      <alignment horizontal="center" vertical="center" wrapText="1"/>
    </xf>
    <xf numFmtId="16" fontId="0" fillId="0" borderId="4" xfId="0" applyNumberFormat="1" applyBorder="1" applyAlignment="1">
      <alignment horizontal="center"/>
    </xf>
    <xf numFmtId="16" fontId="0" fillId="0" borderId="6" xfId="0" applyNumberFormat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0" fillId="0" borderId="10" xfId="4" applyNumberFormat="1" applyFont="1" applyFill="1" applyBorder="1" applyAlignment="1">
      <alignment horizontal="center"/>
    </xf>
    <xf numFmtId="0" fontId="5" fillId="4" borderId="0" xfId="2" applyFont="1" applyFill="1" applyAlignment="1">
      <alignment horizontal="left"/>
    </xf>
    <xf numFmtId="0" fontId="1" fillId="4" borderId="0" xfId="2" applyFont="1" applyFill="1" applyAlignment="1">
      <alignment vertical="top" wrapText="1"/>
    </xf>
    <xf numFmtId="0" fontId="4" fillId="4" borderId="0" xfId="2" applyFill="1" applyAlignment="1">
      <alignment vertical="top" wrapText="1"/>
    </xf>
    <xf numFmtId="0" fontId="9" fillId="0" borderId="0" xfId="0" applyFont="1" applyAlignment="1">
      <alignment horizontal="center" vertical="center"/>
    </xf>
    <xf numFmtId="0" fontId="7" fillId="0" borderId="0" xfId="1" applyFont="1" applyFill="1" applyAlignment="1">
      <alignment horizontal="left"/>
    </xf>
  </cellXfs>
  <cellStyles count="5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  <cellStyle name="Percent" xfId="4" builtinId="5"/>
  </cellStyles>
  <dxfs count="0"/>
  <tableStyles count="0" defaultTableStyle="TableStyleMedium2" defaultPivotStyle="PivotStyleLight16"/>
  <colors>
    <mruColors>
      <color rgb="FFB3B3FF"/>
      <color rgb="FFE7E7FF"/>
      <color rgb="FFF3F3FF"/>
      <color rgb="FFF6FAF4"/>
      <color rgb="FFFBF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20</xdr:row>
      <xdr:rowOff>161925</xdr:rowOff>
    </xdr:from>
    <xdr:to>
      <xdr:col>2</xdr:col>
      <xdr:colOff>5012013</xdr:colOff>
      <xdr:row>26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scan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3"/>
  <sheetViews>
    <sheetView showGridLines="0" tabSelected="1" zoomScaleNormal="100" workbookViewId="0">
      <selection activeCell="B4" sqref="B4:F4"/>
    </sheetView>
  </sheetViews>
  <sheetFormatPr defaultColWidth="9.1328125" defaultRowHeight="14.25" x14ac:dyDescent="0.45"/>
  <cols>
    <col min="1" max="1" width="4.73046875" style="1" customWidth="1"/>
    <col min="2" max="2" width="15.73046875" style="1" customWidth="1"/>
    <col min="3" max="3" width="75.265625" style="1" customWidth="1"/>
    <col min="4" max="16384" width="9.1328125" style="1"/>
  </cols>
  <sheetData>
    <row r="2" spans="1:7" ht="20.25" customHeight="1" x14ac:dyDescent="0.45"/>
    <row r="3" spans="1:7" ht="15" customHeight="1" x14ac:dyDescent="0.45"/>
    <row r="4" spans="1:7" ht="34.5" x14ac:dyDescent="1">
      <c r="B4" s="71" t="s">
        <v>13</v>
      </c>
      <c r="C4" s="71"/>
      <c r="D4" s="71"/>
      <c r="E4" s="71"/>
      <c r="F4" s="71"/>
    </row>
    <row r="6" spans="1:7" ht="45.75" customHeight="1" x14ac:dyDescent="0.45">
      <c r="B6" s="72" t="s">
        <v>113</v>
      </c>
      <c r="C6" s="73"/>
    </row>
    <row r="7" spans="1:7" x14ac:dyDescent="0.45">
      <c r="B7" s="2" t="s">
        <v>1</v>
      </c>
      <c r="C7" s="3" t="s">
        <v>2</v>
      </c>
    </row>
    <row r="8" spans="1:7" x14ac:dyDescent="0.45">
      <c r="B8" s="2" t="s">
        <v>3</v>
      </c>
      <c r="C8" s="4">
        <v>46178</v>
      </c>
    </row>
    <row r="9" spans="1:7" x14ac:dyDescent="0.45">
      <c r="B9" s="2" t="s">
        <v>4</v>
      </c>
      <c r="C9" s="5" t="s">
        <v>112</v>
      </c>
      <c r="D9" s="6"/>
      <c r="E9" s="6"/>
      <c r="F9" s="6"/>
      <c r="G9" s="6"/>
    </row>
    <row r="10" spans="1:7" x14ac:dyDescent="0.45">
      <c r="B10" s="2"/>
      <c r="C10" s="3"/>
    </row>
    <row r="11" spans="1:7" x14ac:dyDescent="0.45">
      <c r="B11" s="7" t="s">
        <v>5</v>
      </c>
      <c r="C11" s="8"/>
    </row>
    <row r="12" spans="1:7" x14ac:dyDescent="0.45">
      <c r="A12" s="9" t="s">
        <v>6</v>
      </c>
      <c r="B12" s="75" t="s">
        <v>120</v>
      </c>
      <c r="C12" s="75"/>
    </row>
    <row r="13" spans="1:7" x14ac:dyDescent="0.45">
      <c r="A13" s="9" t="s">
        <v>6</v>
      </c>
      <c r="B13" s="75" t="s">
        <v>114</v>
      </c>
      <c r="C13" s="75"/>
    </row>
    <row r="14" spans="1:7" x14ac:dyDescent="0.45">
      <c r="A14" s="9" t="s">
        <v>6</v>
      </c>
      <c r="B14" s="75" t="s">
        <v>115</v>
      </c>
      <c r="C14" s="75"/>
    </row>
    <row r="15" spans="1:7" x14ac:dyDescent="0.45">
      <c r="A15" s="9" t="s">
        <v>6</v>
      </c>
      <c r="B15" s="75" t="s">
        <v>116</v>
      </c>
      <c r="C15" s="75"/>
    </row>
    <row r="16" spans="1:7" x14ac:dyDescent="0.45">
      <c r="A16" s="9" t="s">
        <v>6</v>
      </c>
      <c r="B16" s="75" t="s">
        <v>117</v>
      </c>
      <c r="C16" s="75"/>
    </row>
    <row r="17" spans="1:7" x14ac:dyDescent="0.45">
      <c r="A17" s="9" t="s">
        <v>6</v>
      </c>
      <c r="B17" s="75" t="s">
        <v>118</v>
      </c>
      <c r="C17" s="75"/>
    </row>
    <row r="18" spans="1:7" x14ac:dyDescent="0.45">
      <c r="A18" s="9" t="s">
        <v>6</v>
      </c>
      <c r="B18" s="75" t="s">
        <v>119</v>
      </c>
      <c r="C18" s="75"/>
    </row>
    <row r="19" spans="1:7" x14ac:dyDescent="0.45">
      <c r="A19" s="9" t="s">
        <v>6</v>
      </c>
      <c r="B19" s="75" t="s">
        <v>109</v>
      </c>
      <c r="C19" s="75"/>
    </row>
    <row r="20" spans="1:7" x14ac:dyDescent="0.45">
      <c r="A20" s="9"/>
      <c r="B20" s="11"/>
      <c r="C20" s="11"/>
    </row>
    <row r="21" spans="1:7" s="10" customFormat="1" x14ac:dyDescent="0.45"/>
    <row r="23" spans="1:7" x14ac:dyDescent="0.45">
      <c r="G23" s="1" t="s">
        <v>0</v>
      </c>
    </row>
  </sheetData>
  <mergeCells count="10">
    <mergeCell ref="B15:C15"/>
    <mergeCell ref="B16:C16"/>
    <mergeCell ref="B17:C17"/>
    <mergeCell ref="B18:C18"/>
    <mergeCell ref="B19:C19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55859457-101F-4349-8D48-4D28115C8566}"/>
    <hyperlink ref="B12" location="'Running total'!A1" display="Create running total" xr:uid="{B0DAF2D4-0DB8-4AA2-B95E-EAE9C735F3C3}"/>
    <hyperlink ref="B13" location="'Running balance'!A1" display="Calculate running balance" xr:uid="{0F39870D-607E-4E37-93FC-7979946070DE}"/>
    <hyperlink ref="B14" location="'Running max and min'!A1" display="Track running maximum and minimum values" xr:uid="{23A97AB3-AA65-4CEE-8A46-2312BCE3F217}"/>
    <hyperlink ref="B15" location="'Text values'!A1" display="Build cumulative text strings" xr:uid="{28E631F1-DBDC-4B90-BA30-997DA7307426}"/>
    <hyperlink ref="B16" location="'Cumulative growth'!A1" display="Calculate cumulative percentage growth" xr:uid="{27D1B656-773A-4550-B005-7166CCB720B5}"/>
    <hyperlink ref="B17" location="'Running count'!A1" display="Create running counts" xr:uid="{1351E0E3-33DC-4D3E-B491-6F598974E58F}"/>
    <hyperlink ref="B18" location="'Count category occurrences '!A1" display="Count occurrences by category" xr:uid="{CDD317C5-F697-41C6-8991-7B870D84A953}"/>
    <hyperlink ref="B19" location="'Expandable formula'!A1" display="Expandable SCAN formula" xr:uid="{839BFB46-DD17-4853-93FE-817986D1BA86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6B4B-7916-42DD-9BDD-13B6A1ACB122}">
  <dimension ref="A1:F44"/>
  <sheetViews>
    <sheetView workbookViewId="0">
      <selection sqref="A1:F1"/>
    </sheetView>
  </sheetViews>
  <sheetFormatPr defaultRowHeight="14.25" x14ac:dyDescent="0.45"/>
  <cols>
    <col min="1" max="2" width="19.3984375" customWidth="1"/>
    <col min="3" max="3" width="17.73046875" customWidth="1"/>
    <col min="4" max="4" width="19.73046875" customWidth="1"/>
    <col min="5" max="5" width="12.1328125" customWidth="1"/>
    <col min="6" max="6" width="22.3984375" customWidth="1"/>
    <col min="7" max="7" width="10.1328125" bestFit="1" customWidth="1"/>
    <col min="8" max="8" width="12.73046875" bestFit="1" customWidth="1"/>
  </cols>
  <sheetData>
    <row r="1" spans="1:6" ht="30.75" customHeight="1" x14ac:dyDescent="0.45">
      <c r="A1" s="74" t="s">
        <v>17</v>
      </c>
      <c r="B1" s="74"/>
      <c r="C1" s="74"/>
      <c r="D1" s="74"/>
      <c r="E1" s="74"/>
      <c r="F1" s="74"/>
    </row>
    <row r="2" spans="1:6" ht="19.5" customHeight="1" x14ac:dyDescent="0.45">
      <c r="A2" s="14" t="s">
        <v>18</v>
      </c>
      <c r="B2" s="15" t="s">
        <v>16</v>
      </c>
      <c r="D2" s="18" t="s">
        <v>39</v>
      </c>
      <c r="F2" s="18" t="s">
        <v>40</v>
      </c>
    </row>
    <row r="3" spans="1:6" ht="17.25" customHeight="1" x14ac:dyDescent="0.45">
      <c r="A3" s="12" t="s">
        <v>19</v>
      </c>
      <c r="B3" s="24">
        <v>2340</v>
      </c>
      <c r="D3" s="27" cm="1">
        <f t="array" ref="D3:D22">_xlfn.SCAN(0, B3:B22, _xleta.SUM)</f>
        <v>2340</v>
      </c>
      <c r="F3" s="27">
        <f>SUM($B$3:B3)</f>
        <v>2340</v>
      </c>
    </row>
    <row r="4" spans="1:6" ht="17.25" customHeight="1" x14ac:dyDescent="0.45">
      <c r="A4" s="12" t="s">
        <v>20</v>
      </c>
      <c r="B4" s="24">
        <v>4780</v>
      </c>
      <c r="D4" s="27">
        <v>7120</v>
      </c>
      <c r="F4" s="27">
        <f>SUM($B$3:B4)</f>
        <v>7120</v>
      </c>
    </row>
    <row r="5" spans="1:6" ht="17.25" customHeight="1" x14ac:dyDescent="0.45">
      <c r="A5" s="12" t="s">
        <v>21</v>
      </c>
      <c r="B5" s="24">
        <v>3150</v>
      </c>
      <c r="D5" s="27">
        <v>10270</v>
      </c>
      <c r="F5" s="27">
        <f>SUM($B$3:B5)</f>
        <v>10270</v>
      </c>
    </row>
    <row r="6" spans="1:6" ht="17.25" customHeight="1" x14ac:dyDescent="0.45">
      <c r="A6" s="12" t="s">
        <v>22</v>
      </c>
      <c r="B6" s="24">
        <v>2890</v>
      </c>
      <c r="D6" s="27">
        <v>13160</v>
      </c>
      <c r="F6" s="27">
        <f>SUM($B$3:B6)</f>
        <v>13160</v>
      </c>
    </row>
    <row r="7" spans="1:6" ht="17.25" customHeight="1" x14ac:dyDescent="0.45">
      <c r="A7" s="12" t="s">
        <v>23</v>
      </c>
      <c r="B7" s="24">
        <v>4220</v>
      </c>
      <c r="D7" s="27">
        <v>17380</v>
      </c>
      <c r="F7" s="27">
        <f>SUM($B$3:B7)</f>
        <v>17380</v>
      </c>
    </row>
    <row r="8" spans="1:6" ht="17.25" customHeight="1" x14ac:dyDescent="0.45">
      <c r="A8" s="12" t="s">
        <v>24</v>
      </c>
      <c r="B8" s="24">
        <v>3670</v>
      </c>
      <c r="D8" s="27">
        <v>21050</v>
      </c>
      <c r="F8" s="27">
        <f>SUM($B$3:B8)</f>
        <v>21050</v>
      </c>
    </row>
    <row r="9" spans="1:6" ht="17.25" customHeight="1" x14ac:dyDescent="0.45">
      <c r="A9" s="12" t="s">
        <v>25</v>
      </c>
      <c r="B9" s="24">
        <v>4950</v>
      </c>
      <c r="D9" s="27">
        <v>26000</v>
      </c>
      <c r="F9" s="27">
        <f>SUM($B$3:B9)</f>
        <v>26000</v>
      </c>
    </row>
    <row r="10" spans="1:6" ht="17.25" customHeight="1" x14ac:dyDescent="0.45">
      <c r="A10" s="12" t="s">
        <v>26</v>
      </c>
      <c r="B10" s="24">
        <v>2510</v>
      </c>
      <c r="D10" s="27">
        <v>28510</v>
      </c>
      <c r="F10" s="27">
        <f>SUM($B$3:B10)</f>
        <v>28510</v>
      </c>
    </row>
    <row r="11" spans="1:6" ht="17.25" customHeight="1" x14ac:dyDescent="0.45">
      <c r="A11" s="12" t="s">
        <v>27</v>
      </c>
      <c r="B11" s="24">
        <v>3980</v>
      </c>
      <c r="D11" s="27">
        <v>32490</v>
      </c>
      <c r="F11" s="27">
        <f>SUM($B$3:B11)</f>
        <v>32490</v>
      </c>
    </row>
    <row r="12" spans="1:6" ht="17.25" customHeight="1" x14ac:dyDescent="0.45">
      <c r="A12" s="12" t="s">
        <v>28</v>
      </c>
      <c r="B12" s="24">
        <v>4430</v>
      </c>
      <c r="D12" s="27">
        <v>36920</v>
      </c>
      <c r="F12" s="27">
        <f>SUM($B$3:B12)</f>
        <v>36920</v>
      </c>
    </row>
    <row r="13" spans="1:6" ht="17.25" customHeight="1" x14ac:dyDescent="0.45">
      <c r="A13" s="12" t="s">
        <v>29</v>
      </c>
      <c r="B13" s="24">
        <v>2760</v>
      </c>
      <c r="D13" s="27">
        <v>39680</v>
      </c>
      <c r="F13" s="27">
        <f>SUM($B$3:B13)</f>
        <v>39680</v>
      </c>
    </row>
    <row r="14" spans="1:6" ht="17.25" customHeight="1" x14ac:dyDescent="0.45">
      <c r="A14" s="12" t="s">
        <v>30</v>
      </c>
      <c r="B14" s="24">
        <v>3310</v>
      </c>
      <c r="D14" s="27">
        <v>42990</v>
      </c>
      <c r="F14" s="27">
        <f>SUM($B$3:B14)</f>
        <v>42990</v>
      </c>
    </row>
    <row r="15" spans="1:6" ht="17.25" customHeight="1" x14ac:dyDescent="0.45">
      <c r="A15" s="12" t="s">
        <v>31</v>
      </c>
      <c r="B15" s="24">
        <v>4870</v>
      </c>
      <c r="D15" s="27">
        <v>47860</v>
      </c>
      <c r="F15" s="27">
        <f>SUM($B$3:B15)</f>
        <v>47860</v>
      </c>
    </row>
    <row r="16" spans="1:6" ht="17.25" customHeight="1" x14ac:dyDescent="0.45">
      <c r="A16" s="12" t="s">
        <v>32</v>
      </c>
      <c r="B16" s="25">
        <v>2180</v>
      </c>
      <c r="D16" s="27">
        <v>50040</v>
      </c>
      <c r="F16" s="27">
        <f>SUM($B$3:B16)</f>
        <v>50040</v>
      </c>
    </row>
    <row r="17" spans="1:6" ht="17.25" customHeight="1" x14ac:dyDescent="0.45">
      <c r="A17" s="12" t="s">
        <v>33</v>
      </c>
      <c r="B17" s="25">
        <v>3740</v>
      </c>
      <c r="D17" s="27">
        <v>53780</v>
      </c>
      <c r="F17" s="27">
        <f>SUM($B$3:B17)</f>
        <v>53780</v>
      </c>
    </row>
    <row r="18" spans="1:6" ht="17.25" customHeight="1" x14ac:dyDescent="0.45">
      <c r="A18" s="12" t="s">
        <v>34</v>
      </c>
      <c r="B18" s="25">
        <v>4090</v>
      </c>
      <c r="D18" s="27">
        <v>57870</v>
      </c>
      <c r="F18" s="27">
        <f>SUM($B$3:B18)</f>
        <v>57870</v>
      </c>
    </row>
    <row r="19" spans="1:6" ht="17.25" customHeight="1" x14ac:dyDescent="0.45">
      <c r="A19" s="12" t="s">
        <v>35</v>
      </c>
      <c r="B19" s="25">
        <v>2970</v>
      </c>
      <c r="D19" s="27">
        <v>60840</v>
      </c>
      <c r="F19" s="27">
        <f>SUM($B$3:B19)</f>
        <v>60840</v>
      </c>
    </row>
    <row r="20" spans="1:6" ht="17.25" customHeight="1" x14ac:dyDescent="0.45">
      <c r="A20" s="12" t="s">
        <v>36</v>
      </c>
      <c r="B20" s="25">
        <v>4560</v>
      </c>
      <c r="D20" s="27">
        <v>65400</v>
      </c>
      <c r="F20" s="27">
        <f>SUM($B$3:B20)</f>
        <v>65400</v>
      </c>
    </row>
    <row r="21" spans="1:6" ht="17.25" customHeight="1" x14ac:dyDescent="0.45">
      <c r="A21" s="12" t="s">
        <v>37</v>
      </c>
      <c r="B21" s="25">
        <v>3420</v>
      </c>
      <c r="D21" s="27">
        <v>68820</v>
      </c>
      <c r="F21" s="27">
        <f>SUM($B$3:B21)</f>
        <v>68820</v>
      </c>
    </row>
    <row r="22" spans="1:6" ht="17.25" customHeight="1" x14ac:dyDescent="0.45">
      <c r="A22" s="13" t="s">
        <v>38</v>
      </c>
      <c r="B22" s="26">
        <v>4810</v>
      </c>
      <c r="D22" s="28">
        <v>73630</v>
      </c>
      <c r="F22" s="28">
        <f>SUM($B$3:B22)</f>
        <v>73630</v>
      </c>
    </row>
    <row r="25" spans="1:6" x14ac:dyDescent="0.45">
      <c r="E25" s="17"/>
    </row>
    <row r="26" spans="1:6" x14ac:dyDescent="0.45">
      <c r="E26" s="17"/>
    </row>
    <row r="27" spans="1:6" x14ac:dyDescent="0.45">
      <c r="E27" s="17"/>
    </row>
    <row r="28" spans="1:6" x14ac:dyDescent="0.45">
      <c r="E28" s="17"/>
    </row>
    <row r="29" spans="1:6" x14ac:dyDescent="0.45">
      <c r="E29" s="17"/>
    </row>
    <row r="30" spans="1:6" x14ac:dyDescent="0.45">
      <c r="E30" s="17"/>
    </row>
    <row r="31" spans="1:6" x14ac:dyDescent="0.45">
      <c r="E31" s="17"/>
    </row>
    <row r="32" spans="1:6" x14ac:dyDescent="0.45">
      <c r="E32" s="17"/>
    </row>
    <row r="33" spans="5:5" x14ac:dyDescent="0.45">
      <c r="E33" s="17"/>
    </row>
    <row r="34" spans="5:5" x14ac:dyDescent="0.45">
      <c r="E34" s="17"/>
    </row>
    <row r="35" spans="5:5" x14ac:dyDescent="0.45">
      <c r="E35" s="17"/>
    </row>
    <row r="36" spans="5:5" x14ac:dyDescent="0.45">
      <c r="E36" s="17"/>
    </row>
    <row r="37" spans="5:5" x14ac:dyDescent="0.45">
      <c r="E37" s="17"/>
    </row>
    <row r="38" spans="5:5" x14ac:dyDescent="0.45">
      <c r="E38" s="17"/>
    </row>
    <row r="39" spans="5:5" x14ac:dyDescent="0.45">
      <c r="E39" s="17"/>
    </row>
    <row r="40" spans="5:5" x14ac:dyDescent="0.45">
      <c r="E40" s="17"/>
    </row>
    <row r="41" spans="5:5" x14ac:dyDescent="0.45">
      <c r="E41" s="17"/>
    </row>
    <row r="42" spans="5:5" x14ac:dyDescent="0.45">
      <c r="E42" s="17"/>
    </row>
    <row r="43" spans="5:5" x14ac:dyDescent="0.45">
      <c r="E43" s="17"/>
    </row>
    <row r="44" spans="5:5" x14ac:dyDescent="0.45">
      <c r="E44" s="17"/>
    </row>
  </sheetData>
  <mergeCells count="1">
    <mergeCell ref="A1:F1"/>
  </mergeCells>
  <phoneticPr fontId="10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B468-2204-4A92-A821-D472F1370902}">
  <dimension ref="A1:E25"/>
  <sheetViews>
    <sheetView workbookViewId="0">
      <selection sqref="A1:E1"/>
    </sheetView>
  </sheetViews>
  <sheetFormatPr defaultRowHeight="14.25" x14ac:dyDescent="0.45"/>
  <cols>
    <col min="1" max="1" width="19.3984375" customWidth="1"/>
    <col min="2" max="2" width="21.73046875" bestFit="1" customWidth="1"/>
    <col min="3" max="4" width="19.3984375" customWidth="1"/>
    <col min="5" max="5" width="27.265625" customWidth="1"/>
  </cols>
  <sheetData>
    <row r="1" spans="1:5" ht="33.75" customHeight="1" x14ac:dyDescent="0.45">
      <c r="A1" s="74" t="s">
        <v>60</v>
      </c>
      <c r="B1" s="74"/>
      <c r="C1" s="74"/>
      <c r="D1" s="74"/>
      <c r="E1" s="74"/>
    </row>
    <row r="2" spans="1:5" ht="17.25" customHeight="1" x14ac:dyDescent="0.45">
      <c r="A2" s="33" t="s">
        <v>53</v>
      </c>
      <c r="B2" s="32">
        <v>1000</v>
      </c>
      <c r="C2" s="34"/>
    </row>
    <row r="3" spans="1:5" ht="21" customHeight="1" x14ac:dyDescent="0.45">
      <c r="A3" s="21"/>
      <c r="B3" s="21"/>
      <c r="C3" s="21"/>
      <c r="D3" s="21"/>
      <c r="E3" s="21"/>
    </row>
    <row r="4" spans="1:5" ht="19.5" customHeight="1" x14ac:dyDescent="0.45">
      <c r="A4" s="41" t="s">
        <v>41</v>
      </c>
      <c r="B4" s="42" t="s">
        <v>42</v>
      </c>
      <c r="C4" s="43" t="s">
        <v>12</v>
      </c>
      <c r="E4" s="18" t="s">
        <v>61</v>
      </c>
    </row>
    <row r="5" spans="1:5" ht="17.25" customHeight="1" x14ac:dyDescent="0.45">
      <c r="A5" s="35">
        <v>46023</v>
      </c>
      <c r="B5" s="30" t="s">
        <v>43</v>
      </c>
      <c r="C5" s="36">
        <v>-120</v>
      </c>
      <c r="E5" s="27" cm="1">
        <f t="array" ref="E5:E24">_xlfn.SCAN(B2, C5:C24, _xlfn.LAMBDA(_xlpm.a,_xlpm.v, _xlpm.a+_xlpm.v))</f>
        <v>880</v>
      </c>
    </row>
    <row r="6" spans="1:5" ht="17.25" customHeight="1" x14ac:dyDescent="0.45">
      <c r="A6" s="35">
        <v>46024</v>
      </c>
      <c r="B6" s="30" t="s">
        <v>59</v>
      </c>
      <c r="C6" s="37">
        <v>3200</v>
      </c>
      <c r="E6" s="27">
        <v>4080</v>
      </c>
    </row>
    <row r="7" spans="1:5" ht="17.25" customHeight="1" x14ac:dyDescent="0.45">
      <c r="A7" s="35">
        <v>46025</v>
      </c>
      <c r="B7" s="30" t="s">
        <v>54</v>
      </c>
      <c r="C7" s="36">
        <v>-8</v>
      </c>
      <c r="E7" s="27">
        <v>4072</v>
      </c>
    </row>
    <row r="8" spans="1:5" ht="17.25" customHeight="1" x14ac:dyDescent="0.45">
      <c r="A8" s="35">
        <v>46026</v>
      </c>
      <c r="B8" s="30" t="s">
        <v>47</v>
      </c>
      <c r="C8" s="36">
        <v>-65</v>
      </c>
      <c r="E8" s="27">
        <v>4007</v>
      </c>
    </row>
    <row r="9" spans="1:5" ht="17.25" customHeight="1" x14ac:dyDescent="0.45">
      <c r="A9" s="35">
        <v>46027</v>
      </c>
      <c r="B9" s="30" t="s">
        <v>44</v>
      </c>
      <c r="C9" s="36">
        <v>-180</v>
      </c>
      <c r="E9" s="27">
        <v>3827</v>
      </c>
    </row>
    <row r="10" spans="1:5" ht="17.25" customHeight="1" x14ac:dyDescent="0.45">
      <c r="A10" s="35">
        <v>46029</v>
      </c>
      <c r="B10" s="30" t="s">
        <v>46</v>
      </c>
      <c r="C10" s="36">
        <v>-72</v>
      </c>
      <c r="E10" s="27">
        <v>3755</v>
      </c>
    </row>
    <row r="11" spans="1:5" ht="17.25" customHeight="1" x14ac:dyDescent="0.45">
      <c r="A11" s="35">
        <v>46030</v>
      </c>
      <c r="B11" s="30" t="s">
        <v>45</v>
      </c>
      <c r="C11" s="36">
        <v>15</v>
      </c>
      <c r="E11" s="27">
        <v>3770</v>
      </c>
    </row>
    <row r="12" spans="1:5" ht="17.25" customHeight="1" x14ac:dyDescent="0.45">
      <c r="A12" s="35">
        <v>46031</v>
      </c>
      <c r="B12" s="30" t="s">
        <v>49</v>
      </c>
      <c r="C12" s="36">
        <v>-40</v>
      </c>
      <c r="E12" s="27">
        <v>3730</v>
      </c>
    </row>
    <row r="13" spans="1:5" ht="17.25" customHeight="1" x14ac:dyDescent="0.45">
      <c r="A13" s="35">
        <v>46032</v>
      </c>
      <c r="B13" s="30" t="s">
        <v>55</v>
      </c>
      <c r="C13" s="36">
        <v>250</v>
      </c>
      <c r="E13" s="27">
        <v>3980</v>
      </c>
    </row>
    <row r="14" spans="1:5" ht="17.25" customHeight="1" x14ac:dyDescent="0.45">
      <c r="A14" s="35">
        <v>46033</v>
      </c>
      <c r="B14" s="30" t="s">
        <v>56</v>
      </c>
      <c r="C14" s="36">
        <v>-28</v>
      </c>
      <c r="E14" s="27">
        <v>3952</v>
      </c>
    </row>
    <row r="15" spans="1:5" ht="17.25" customHeight="1" x14ac:dyDescent="0.45">
      <c r="A15" s="35">
        <v>46034</v>
      </c>
      <c r="B15" s="30" t="s">
        <v>57</v>
      </c>
      <c r="C15" s="36">
        <v>-15</v>
      </c>
      <c r="E15" s="27">
        <v>3937</v>
      </c>
    </row>
    <row r="16" spans="1:5" ht="17.25" customHeight="1" x14ac:dyDescent="0.45">
      <c r="A16" s="35">
        <v>46036</v>
      </c>
      <c r="B16" s="30" t="s">
        <v>43</v>
      </c>
      <c r="C16" s="36">
        <v>-135</v>
      </c>
      <c r="E16" s="27">
        <v>3802</v>
      </c>
    </row>
    <row r="17" spans="1:5" ht="17.25" customHeight="1" x14ac:dyDescent="0.45">
      <c r="A17" s="35">
        <v>46037</v>
      </c>
      <c r="B17" s="30" t="s">
        <v>50</v>
      </c>
      <c r="C17" s="36">
        <v>-250</v>
      </c>
      <c r="E17" s="27">
        <v>3552</v>
      </c>
    </row>
    <row r="18" spans="1:5" ht="17.25" customHeight="1" x14ac:dyDescent="0.45">
      <c r="A18" s="35">
        <v>46038</v>
      </c>
      <c r="B18" s="30" t="s">
        <v>51</v>
      </c>
      <c r="C18" s="36">
        <v>65</v>
      </c>
      <c r="E18" s="27">
        <v>3617</v>
      </c>
    </row>
    <row r="19" spans="1:5" ht="17.25" customHeight="1" x14ac:dyDescent="0.45">
      <c r="A19" s="35">
        <v>46039</v>
      </c>
      <c r="B19" s="30" t="s">
        <v>47</v>
      </c>
      <c r="C19" s="36">
        <v>-58</v>
      </c>
      <c r="E19" s="27">
        <v>3559</v>
      </c>
    </row>
    <row r="20" spans="1:5" ht="17.25" customHeight="1" x14ac:dyDescent="0.45">
      <c r="A20" s="35">
        <v>46040</v>
      </c>
      <c r="B20" s="30" t="s">
        <v>46</v>
      </c>
      <c r="C20" s="36">
        <v>-88</v>
      </c>
      <c r="E20" s="27">
        <v>3471</v>
      </c>
    </row>
    <row r="21" spans="1:5" ht="17.25" customHeight="1" x14ac:dyDescent="0.45">
      <c r="A21" s="35">
        <v>46041</v>
      </c>
      <c r="B21" s="30" t="s">
        <v>58</v>
      </c>
      <c r="C21" s="36">
        <v>100</v>
      </c>
      <c r="E21" s="27">
        <v>3571</v>
      </c>
    </row>
    <row r="22" spans="1:5" ht="17.25" customHeight="1" x14ac:dyDescent="0.45">
      <c r="A22" s="35">
        <v>46042</v>
      </c>
      <c r="B22" s="30" t="s">
        <v>48</v>
      </c>
      <c r="C22" s="36">
        <v>-45</v>
      </c>
      <c r="E22" s="27">
        <v>3526</v>
      </c>
    </row>
    <row r="23" spans="1:5" ht="17.25" customHeight="1" x14ac:dyDescent="0.45">
      <c r="A23" s="35">
        <v>46045</v>
      </c>
      <c r="B23" s="30" t="s">
        <v>47</v>
      </c>
      <c r="C23" s="36">
        <v>-62</v>
      </c>
      <c r="E23" s="27">
        <v>3464</v>
      </c>
    </row>
    <row r="24" spans="1:5" ht="17.25" customHeight="1" x14ac:dyDescent="0.45">
      <c r="A24" s="38">
        <v>46047</v>
      </c>
      <c r="B24" s="39" t="s">
        <v>52</v>
      </c>
      <c r="C24" s="40">
        <v>-1200</v>
      </c>
      <c r="E24" s="28">
        <v>2264</v>
      </c>
    </row>
    <row r="25" spans="1:5" ht="17.25" customHeight="1" x14ac:dyDescent="0.45">
      <c r="E25" s="31"/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3093E-3A6E-4BDE-A311-D4EC6C485839}">
  <dimension ref="A1:F22"/>
  <sheetViews>
    <sheetView workbookViewId="0">
      <selection sqref="A1:F1"/>
    </sheetView>
  </sheetViews>
  <sheetFormatPr defaultRowHeight="14.25" x14ac:dyDescent="0.45"/>
  <cols>
    <col min="1" max="1" width="21.59765625" customWidth="1"/>
    <col min="2" max="2" width="19.3984375" customWidth="1"/>
    <col min="3" max="3" width="18" customWidth="1"/>
    <col min="4" max="4" width="21" customWidth="1"/>
    <col min="5" max="5" width="16" customWidth="1"/>
    <col min="6" max="6" width="21" customWidth="1"/>
  </cols>
  <sheetData>
    <row r="1" spans="1:6" ht="30.75" customHeight="1" x14ac:dyDescent="0.45">
      <c r="A1" s="74" t="s">
        <v>63</v>
      </c>
      <c r="B1" s="74"/>
      <c r="C1" s="74"/>
      <c r="D1" s="74"/>
      <c r="E1" s="74"/>
      <c r="F1" s="74"/>
    </row>
    <row r="2" spans="1:6" ht="19.5" customHeight="1" x14ac:dyDescent="0.45">
      <c r="A2" s="14" t="s">
        <v>18</v>
      </c>
      <c r="B2" s="15" t="s">
        <v>16</v>
      </c>
      <c r="D2" s="18" t="s">
        <v>62</v>
      </c>
      <c r="F2" s="18" t="s">
        <v>64</v>
      </c>
    </row>
    <row r="3" spans="1:6" ht="17.25" customHeight="1" x14ac:dyDescent="0.45">
      <c r="A3" s="12" t="s">
        <v>19</v>
      </c>
      <c r="B3" s="24">
        <v>2340</v>
      </c>
      <c r="D3" s="27" cm="1">
        <f t="array" ref="D3:D22">_xlfn.SCAN(0, B3:B22, _xleta.MAX)</f>
        <v>2340</v>
      </c>
      <c r="F3" s="27" cm="1">
        <f t="array" ref="F3:F22">_xlfn.SCAN(9.99E+307, B3:B22, _xleta.MIN)</f>
        <v>2340</v>
      </c>
    </row>
    <row r="4" spans="1:6" ht="17.25" customHeight="1" x14ac:dyDescent="0.45">
      <c r="A4" s="12" t="s">
        <v>20</v>
      </c>
      <c r="B4" s="24">
        <v>4780</v>
      </c>
      <c r="D4" s="27">
        <v>4780</v>
      </c>
      <c r="F4" s="27">
        <v>2340</v>
      </c>
    </row>
    <row r="5" spans="1:6" ht="17.25" customHeight="1" x14ac:dyDescent="0.45">
      <c r="A5" s="12" t="s">
        <v>21</v>
      </c>
      <c r="B5" s="24">
        <v>3150</v>
      </c>
      <c r="D5" s="27">
        <v>4780</v>
      </c>
      <c r="F5" s="27">
        <v>2340</v>
      </c>
    </row>
    <row r="6" spans="1:6" ht="17.25" customHeight="1" x14ac:dyDescent="0.45">
      <c r="A6" s="12" t="s">
        <v>22</v>
      </c>
      <c r="B6" s="24">
        <v>2890</v>
      </c>
      <c r="D6" s="27">
        <v>4780</v>
      </c>
      <c r="F6" s="27">
        <v>2340</v>
      </c>
    </row>
    <row r="7" spans="1:6" ht="17.25" customHeight="1" x14ac:dyDescent="0.45">
      <c r="A7" s="12" t="s">
        <v>23</v>
      </c>
      <c r="B7" s="24">
        <v>4220</v>
      </c>
      <c r="D7" s="27">
        <v>4780</v>
      </c>
      <c r="F7" s="27">
        <v>2340</v>
      </c>
    </row>
    <row r="8" spans="1:6" ht="17.25" customHeight="1" x14ac:dyDescent="0.45">
      <c r="A8" s="12" t="s">
        <v>24</v>
      </c>
      <c r="B8" s="24">
        <v>3670</v>
      </c>
      <c r="D8" s="27">
        <v>4780</v>
      </c>
      <c r="F8" s="27">
        <v>2340</v>
      </c>
    </row>
    <row r="9" spans="1:6" ht="17.25" customHeight="1" x14ac:dyDescent="0.45">
      <c r="A9" s="12" t="s">
        <v>25</v>
      </c>
      <c r="B9" s="24">
        <v>4950</v>
      </c>
      <c r="D9" s="27">
        <v>4950</v>
      </c>
      <c r="F9" s="27">
        <v>2340</v>
      </c>
    </row>
    <row r="10" spans="1:6" ht="17.25" customHeight="1" x14ac:dyDescent="0.45">
      <c r="A10" s="12" t="s">
        <v>26</v>
      </c>
      <c r="B10" s="24">
        <v>2510</v>
      </c>
      <c r="D10" s="27">
        <v>4950</v>
      </c>
      <c r="F10" s="27">
        <v>2340</v>
      </c>
    </row>
    <row r="11" spans="1:6" ht="17.25" customHeight="1" x14ac:dyDescent="0.45">
      <c r="A11" s="12" t="s">
        <v>27</v>
      </c>
      <c r="B11" s="24">
        <v>3980</v>
      </c>
      <c r="D11" s="27">
        <v>4950</v>
      </c>
      <c r="F11" s="27">
        <v>2340</v>
      </c>
    </row>
    <row r="12" spans="1:6" ht="17.25" customHeight="1" x14ac:dyDescent="0.45">
      <c r="A12" s="12" t="s">
        <v>28</v>
      </c>
      <c r="B12" s="24">
        <v>4430</v>
      </c>
      <c r="D12" s="27">
        <v>4950</v>
      </c>
      <c r="F12" s="27">
        <v>2340</v>
      </c>
    </row>
    <row r="13" spans="1:6" ht="17.25" customHeight="1" x14ac:dyDescent="0.45">
      <c r="A13" s="12" t="s">
        <v>29</v>
      </c>
      <c r="B13" s="24">
        <v>2760</v>
      </c>
      <c r="D13" s="27">
        <v>4950</v>
      </c>
      <c r="F13" s="27">
        <v>2340</v>
      </c>
    </row>
    <row r="14" spans="1:6" ht="17.25" customHeight="1" x14ac:dyDescent="0.45">
      <c r="A14" s="12" t="s">
        <v>30</v>
      </c>
      <c r="B14" s="24">
        <v>3310</v>
      </c>
      <c r="D14" s="27">
        <v>4950</v>
      </c>
      <c r="F14" s="27">
        <v>2340</v>
      </c>
    </row>
    <row r="15" spans="1:6" ht="17.25" customHeight="1" x14ac:dyDescent="0.45">
      <c r="A15" s="12" t="s">
        <v>31</v>
      </c>
      <c r="B15" s="24">
        <v>4870</v>
      </c>
      <c r="D15" s="27">
        <v>4950</v>
      </c>
      <c r="F15" s="27">
        <v>2340</v>
      </c>
    </row>
    <row r="16" spans="1:6" ht="17.25" customHeight="1" x14ac:dyDescent="0.45">
      <c r="A16" s="12" t="s">
        <v>32</v>
      </c>
      <c r="B16" s="25">
        <v>2180</v>
      </c>
      <c r="D16" s="27">
        <v>4950</v>
      </c>
      <c r="F16" s="27">
        <v>2180</v>
      </c>
    </row>
    <row r="17" spans="1:6" ht="17.25" customHeight="1" x14ac:dyDescent="0.45">
      <c r="A17" s="12" t="s">
        <v>33</v>
      </c>
      <c r="B17" s="25">
        <v>3740</v>
      </c>
      <c r="D17" s="27">
        <v>4950</v>
      </c>
      <c r="F17" s="27">
        <v>2180</v>
      </c>
    </row>
    <row r="18" spans="1:6" ht="17.25" customHeight="1" x14ac:dyDescent="0.45">
      <c r="A18" s="12" t="s">
        <v>34</v>
      </c>
      <c r="B18" s="25">
        <v>4090</v>
      </c>
      <c r="D18" s="27">
        <v>4950</v>
      </c>
      <c r="F18" s="27">
        <v>2180</v>
      </c>
    </row>
    <row r="19" spans="1:6" ht="17.25" customHeight="1" x14ac:dyDescent="0.45">
      <c r="A19" s="12" t="s">
        <v>35</v>
      </c>
      <c r="B19" s="25">
        <v>2970</v>
      </c>
      <c r="D19" s="27">
        <v>4950</v>
      </c>
      <c r="F19" s="27">
        <v>2180</v>
      </c>
    </row>
    <row r="20" spans="1:6" ht="17.25" customHeight="1" x14ac:dyDescent="0.45">
      <c r="A20" s="12" t="s">
        <v>36</v>
      </c>
      <c r="B20" s="25">
        <v>4560</v>
      </c>
      <c r="D20" s="27">
        <v>4950</v>
      </c>
      <c r="F20" s="27">
        <v>2180</v>
      </c>
    </row>
    <row r="21" spans="1:6" ht="17.25" customHeight="1" x14ac:dyDescent="0.45">
      <c r="A21" s="12" t="s">
        <v>37</v>
      </c>
      <c r="B21" s="25">
        <v>3420</v>
      </c>
      <c r="D21" s="27">
        <v>4950</v>
      </c>
      <c r="F21" s="27">
        <v>2180</v>
      </c>
    </row>
    <row r="22" spans="1:6" ht="17.25" customHeight="1" x14ac:dyDescent="0.45">
      <c r="A22" s="13" t="s">
        <v>38</v>
      </c>
      <c r="B22" s="26">
        <v>4810</v>
      </c>
      <c r="D22" s="28">
        <v>4950</v>
      </c>
      <c r="F22" s="28">
        <v>2180</v>
      </c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1C741-3ACA-4FAE-BD40-D1BB4F06FB03}">
  <dimension ref="A1:C22"/>
  <sheetViews>
    <sheetView workbookViewId="0">
      <selection sqref="A1:C1"/>
    </sheetView>
  </sheetViews>
  <sheetFormatPr defaultRowHeight="14.25" x14ac:dyDescent="0.45"/>
  <cols>
    <col min="1" max="1" width="22.73046875" customWidth="1"/>
    <col min="2" max="2" width="19.59765625" customWidth="1"/>
    <col min="3" max="3" width="45.73046875" customWidth="1"/>
  </cols>
  <sheetData>
    <row r="1" spans="1:3" ht="45" customHeight="1" x14ac:dyDescent="0.45">
      <c r="A1" s="74" t="s">
        <v>85</v>
      </c>
      <c r="B1" s="74"/>
      <c r="C1" s="74"/>
    </row>
    <row r="2" spans="1:3" ht="27" customHeight="1" x14ac:dyDescent="0.45">
      <c r="A2" s="49" t="s">
        <v>8</v>
      </c>
      <c r="C2" s="18" t="s">
        <v>9</v>
      </c>
    </row>
    <row r="3" spans="1:3" ht="27" customHeight="1" x14ac:dyDescent="0.45">
      <c r="A3" s="50" t="s">
        <v>77</v>
      </c>
      <c r="C3" s="27" t="str" cm="1">
        <f t="array" ref="C3:C10">_xlfn.SCAN("", A3:A10,_xlfn.LAMBDA(_xlpm.a,_xlpm.v,IF(_xlpm.a="",_xlpm.v,_xlpm.a&amp;" "&amp;_xlpm.v)))</f>
        <v>Small</v>
      </c>
    </row>
    <row r="4" spans="1:3" ht="27" customHeight="1" x14ac:dyDescent="0.45">
      <c r="A4" s="50" t="s">
        <v>78</v>
      </c>
      <c r="C4" s="47" t="str">
        <v>Small steps</v>
      </c>
    </row>
    <row r="5" spans="1:3" ht="27" customHeight="1" x14ac:dyDescent="0.45">
      <c r="A5" s="50" t="s">
        <v>79</v>
      </c>
      <c r="C5" s="47" t="str">
        <v>Small steps every</v>
      </c>
    </row>
    <row r="6" spans="1:3" ht="27" customHeight="1" x14ac:dyDescent="0.45">
      <c r="A6" s="50" t="s">
        <v>80</v>
      </c>
      <c r="C6" s="47" t="str">
        <v>Small steps every day</v>
      </c>
    </row>
    <row r="7" spans="1:3" ht="27" customHeight="1" x14ac:dyDescent="0.45">
      <c r="A7" s="50" t="s">
        <v>81</v>
      </c>
      <c r="C7" s="47" t="str">
        <v>Small steps every day lead</v>
      </c>
    </row>
    <row r="8" spans="1:3" ht="27" customHeight="1" x14ac:dyDescent="0.45">
      <c r="A8" s="50" t="s">
        <v>82</v>
      </c>
      <c r="C8" s="47" t="str">
        <v>Small steps every day lead to</v>
      </c>
    </row>
    <row r="9" spans="1:3" ht="27" customHeight="1" x14ac:dyDescent="0.45">
      <c r="A9" s="50" t="s">
        <v>83</v>
      </c>
      <c r="C9" s="47" t="str">
        <v>Small steps every day lead to big</v>
      </c>
    </row>
    <row r="10" spans="1:3" ht="27" customHeight="1" x14ac:dyDescent="0.45">
      <c r="A10" s="51" t="s">
        <v>84</v>
      </c>
      <c r="C10" s="52" t="str">
        <v>Small steps every day lead to big results</v>
      </c>
    </row>
    <row r="11" spans="1:3" ht="19.5" customHeight="1" x14ac:dyDescent="0.45"/>
    <row r="12" spans="1:3" ht="19.5" customHeight="1" x14ac:dyDescent="0.45"/>
    <row r="13" spans="1:3" ht="19.5" customHeight="1" x14ac:dyDescent="0.45"/>
    <row r="14" spans="1:3" ht="19.5" customHeight="1" x14ac:dyDescent="0.45"/>
    <row r="15" spans="1:3" ht="17.25" customHeight="1" x14ac:dyDescent="0.45"/>
    <row r="16" spans="1:3" ht="17.25" customHeight="1" x14ac:dyDescent="0.45"/>
    <row r="17" ht="17.25" customHeight="1" x14ac:dyDescent="0.45"/>
    <row r="18" ht="17.25" customHeight="1" x14ac:dyDescent="0.45"/>
    <row r="19" ht="17.25" customHeight="1" x14ac:dyDescent="0.45"/>
    <row r="20" ht="17.25" customHeight="1" x14ac:dyDescent="0.45"/>
    <row r="21" ht="17.25" customHeight="1" x14ac:dyDescent="0.45"/>
    <row r="22" ht="17.25" customHeight="1" x14ac:dyDescent="0.4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19436-0CE0-4C34-935D-46558E00FADF}">
  <dimension ref="A1:L22"/>
  <sheetViews>
    <sheetView workbookViewId="0">
      <selection sqref="A1:G1"/>
    </sheetView>
  </sheetViews>
  <sheetFormatPr defaultRowHeight="14.25" x14ac:dyDescent="0.45"/>
  <cols>
    <col min="1" max="1" width="13.73046875" customWidth="1"/>
    <col min="2" max="2" width="13.1328125" customWidth="1"/>
    <col min="3" max="3" width="18.3984375" customWidth="1"/>
    <col min="4" max="4" width="15.73046875" customWidth="1"/>
    <col min="5" max="5" width="22.1328125" customWidth="1"/>
    <col min="6" max="6" width="13.73046875" customWidth="1"/>
    <col min="7" max="7" width="24.73046875" bestFit="1" customWidth="1"/>
  </cols>
  <sheetData>
    <row r="1" spans="1:12" ht="40.5" customHeight="1" x14ac:dyDescent="0.45">
      <c r="A1" s="74" t="s">
        <v>87</v>
      </c>
      <c r="B1" s="74"/>
      <c r="C1" s="74"/>
      <c r="D1" s="74"/>
      <c r="E1" s="74"/>
      <c r="F1" s="74"/>
      <c r="G1" s="74"/>
    </row>
    <row r="2" spans="1:12" ht="19.5" customHeight="1" x14ac:dyDescent="0.45">
      <c r="A2" s="53" t="s">
        <v>14</v>
      </c>
      <c r="B2" s="54" t="s">
        <v>16</v>
      </c>
      <c r="C2" s="55" t="s">
        <v>88</v>
      </c>
      <c r="E2" s="18" t="s">
        <v>76</v>
      </c>
      <c r="G2" s="18" t="s">
        <v>86</v>
      </c>
    </row>
    <row r="3" spans="1:12" ht="19.5" customHeight="1" x14ac:dyDescent="0.45">
      <c r="A3" s="56" t="s">
        <v>65</v>
      </c>
      <c r="B3" s="46">
        <v>2000</v>
      </c>
      <c r="C3" s="57"/>
      <c r="E3" s="27"/>
      <c r="G3" s="27"/>
    </row>
    <row r="4" spans="1:12" ht="19.5" customHeight="1" x14ac:dyDescent="0.45">
      <c r="A4" s="56" t="s">
        <v>66</v>
      </c>
      <c r="B4" s="46">
        <v>2100</v>
      </c>
      <c r="C4" s="57">
        <f>(B4 - B3) / B3</f>
        <v>0.05</v>
      </c>
      <c r="E4" s="47" cm="1">
        <f t="array" ref="E4:E14">_xlfn.SCAN(1, C4:C14, _xlfn.LAMBDA(_xlpm.a,_xlpm.v, _xlpm.a * (1 + _xlpm.v))) - 1</f>
        <v>5.0000000000000044E-2</v>
      </c>
      <c r="G4" s="62" cm="1">
        <f t="array" ref="G4:G14">_xlfn.SCAN(1, C4:C14, _xlfn.LAMBDA(_xlpm.a,_xlpm.v, _xlpm.a*(1+_xlpm.v)))</f>
        <v>1.05</v>
      </c>
    </row>
    <row r="5" spans="1:12" ht="19.5" customHeight="1" x14ac:dyDescent="0.45">
      <c r="A5" s="56" t="s">
        <v>67</v>
      </c>
      <c r="B5" s="46">
        <v>2420</v>
      </c>
      <c r="C5" s="57">
        <f t="shared" ref="C5:C14" si="0">(B5 - B4) / B4</f>
        <v>0.15238095238095239</v>
      </c>
      <c r="E5" s="47">
        <v>0.20999999999999996</v>
      </c>
      <c r="G5" s="62">
        <v>1.21</v>
      </c>
      <c r="I5" s="45"/>
      <c r="L5" s="44"/>
    </row>
    <row r="6" spans="1:12" ht="19.5" customHeight="1" x14ac:dyDescent="0.45">
      <c r="A6" s="56" t="s">
        <v>68</v>
      </c>
      <c r="B6" s="46">
        <v>2680</v>
      </c>
      <c r="C6" s="57">
        <f t="shared" si="0"/>
        <v>0.10743801652892562</v>
      </c>
      <c r="E6" s="47">
        <v>0.34000000000000008</v>
      </c>
      <c r="G6" s="62">
        <v>1.34</v>
      </c>
      <c r="I6" s="45"/>
      <c r="L6" s="44"/>
    </row>
    <row r="7" spans="1:12" ht="19.5" customHeight="1" x14ac:dyDescent="0.45">
      <c r="A7" s="56" t="s">
        <v>15</v>
      </c>
      <c r="B7" s="46">
        <v>2795</v>
      </c>
      <c r="C7" s="57">
        <f t="shared" si="0"/>
        <v>4.2910447761194029E-2</v>
      </c>
      <c r="E7" s="47">
        <v>0.39750000000000019</v>
      </c>
      <c r="G7" s="62">
        <v>1.3975000000000002</v>
      </c>
      <c r="I7" s="45"/>
      <c r="L7" s="44"/>
    </row>
    <row r="8" spans="1:12" ht="19.5" customHeight="1" x14ac:dyDescent="0.45">
      <c r="A8" s="56" t="s">
        <v>69</v>
      </c>
      <c r="B8" s="46">
        <v>2950</v>
      </c>
      <c r="C8" s="57">
        <f t="shared" si="0"/>
        <v>5.5456171735241505E-2</v>
      </c>
      <c r="E8" s="47">
        <v>0.47500000000000031</v>
      </c>
      <c r="G8" s="62">
        <v>1.4750000000000003</v>
      </c>
      <c r="I8" s="45"/>
      <c r="L8" s="44"/>
    </row>
    <row r="9" spans="1:12" ht="19.5" customHeight="1" x14ac:dyDescent="0.45">
      <c r="A9" s="56" t="s">
        <v>70</v>
      </c>
      <c r="B9" s="46">
        <v>3120</v>
      </c>
      <c r="C9" s="57">
        <f t="shared" si="0"/>
        <v>5.7627118644067797E-2</v>
      </c>
      <c r="E9" s="47">
        <v>0.56000000000000028</v>
      </c>
      <c r="G9" s="62">
        <v>1.5600000000000003</v>
      </c>
      <c r="I9" s="45"/>
      <c r="L9" s="44"/>
    </row>
    <row r="10" spans="1:12" ht="19.5" customHeight="1" x14ac:dyDescent="0.45">
      <c r="A10" s="56" t="s">
        <v>71</v>
      </c>
      <c r="B10" s="46">
        <v>3050</v>
      </c>
      <c r="C10" s="57">
        <f t="shared" si="0"/>
        <v>-2.2435897435897436E-2</v>
      </c>
      <c r="E10" s="47">
        <v>0.52500000000000013</v>
      </c>
      <c r="G10" s="62">
        <v>1.5250000000000001</v>
      </c>
    </row>
    <row r="11" spans="1:12" ht="19.5" customHeight="1" x14ac:dyDescent="0.45">
      <c r="A11" s="56" t="s">
        <v>72</v>
      </c>
      <c r="B11" s="46">
        <v>3340</v>
      </c>
      <c r="C11" s="57">
        <f t="shared" si="0"/>
        <v>9.5081967213114751E-2</v>
      </c>
      <c r="E11" s="47">
        <v>0.66999999999999993</v>
      </c>
      <c r="G11" s="62">
        <v>1.67</v>
      </c>
    </row>
    <row r="12" spans="1:12" ht="19.5" customHeight="1" x14ac:dyDescent="0.45">
      <c r="A12" s="56" t="s">
        <v>73</v>
      </c>
      <c r="B12" s="46">
        <v>3585</v>
      </c>
      <c r="C12" s="57">
        <f t="shared" si="0"/>
        <v>7.3353293413173648E-2</v>
      </c>
      <c r="E12" s="47">
        <v>0.7925000000000002</v>
      </c>
      <c r="G12" s="62">
        <v>1.7925000000000002</v>
      </c>
    </row>
    <row r="13" spans="1:12" ht="19.5" customHeight="1" x14ac:dyDescent="0.45">
      <c r="A13" s="56" t="s">
        <v>74</v>
      </c>
      <c r="B13" s="46">
        <v>3420</v>
      </c>
      <c r="C13" s="57">
        <f t="shared" si="0"/>
        <v>-4.6025104602510462E-2</v>
      </c>
      <c r="E13" s="47">
        <v>0.71000000000000019</v>
      </c>
      <c r="G13" s="62">
        <v>1.7100000000000002</v>
      </c>
    </row>
    <row r="14" spans="1:12" ht="19.5" customHeight="1" x14ac:dyDescent="0.45">
      <c r="A14" s="58" t="s">
        <v>75</v>
      </c>
      <c r="B14" s="59">
        <v>3650</v>
      </c>
      <c r="C14" s="60">
        <f t="shared" si="0"/>
        <v>6.725146198830409E-2</v>
      </c>
      <c r="E14" s="52">
        <v>0.82499999999999996</v>
      </c>
      <c r="G14" s="63">
        <v>1.825</v>
      </c>
      <c r="J14" s="48"/>
    </row>
    <row r="15" spans="1:12" ht="17.25" customHeight="1" x14ac:dyDescent="0.45"/>
    <row r="16" spans="1:12" ht="17.25" customHeight="1" x14ac:dyDescent="0.45"/>
    <row r="17" ht="17.25" customHeight="1" x14ac:dyDescent="0.45"/>
    <row r="18" ht="17.25" customHeight="1" x14ac:dyDescent="0.45"/>
    <row r="19" ht="17.25" customHeight="1" x14ac:dyDescent="0.45"/>
    <row r="20" ht="17.25" customHeight="1" x14ac:dyDescent="0.45"/>
    <row r="21" ht="17.25" customHeight="1" x14ac:dyDescent="0.45"/>
    <row r="22" ht="17.25" customHeight="1" x14ac:dyDescent="0.45"/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1D4B6-45CE-48EC-BAD4-72A53F2B0F91}">
  <dimension ref="A1:I27"/>
  <sheetViews>
    <sheetView workbookViewId="0">
      <selection sqref="A1:G1"/>
    </sheetView>
  </sheetViews>
  <sheetFormatPr defaultRowHeight="14.25" x14ac:dyDescent="0.45"/>
  <cols>
    <col min="1" max="1" width="14.3984375" customWidth="1"/>
    <col min="2" max="2" width="24.59765625" customWidth="1"/>
    <col min="3" max="3" width="18" customWidth="1"/>
    <col min="4" max="4" width="15.73046875" customWidth="1"/>
    <col min="5" max="5" width="20.73046875" customWidth="1"/>
    <col min="6" max="6" width="13.73046875" customWidth="1"/>
    <col min="7" max="7" width="21.86328125" customWidth="1"/>
  </cols>
  <sheetData>
    <row r="1" spans="1:9" ht="40.5" customHeight="1" x14ac:dyDescent="0.45">
      <c r="A1" s="74" t="s">
        <v>105</v>
      </c>
      <c r="B1" s="74"/>
      <c r="C1" s="74"/>
      <c r="D1" s="74"/>
      <c r="E1" s="74"/>
      <c r="F1" s="74"/>
      <c r="G1" s="74"/>
    </row>
    <row r="2" spans="1:9" ht="17.25" customHeight="1" x14ac:dyDescent="0.45">
      <c r="A2" s="53" t="s">
        <v>41</v>
      </c>
      <c r="B2" s="54" t="s">
        <v>89</v>
      </c>
      <c r="C2" s="55" t="s">
        <v>103</v>
      </c>
      <c r="E2" s="18" t="s">
        <v>106</v>
      </c>
      <c r="G2" s="18" t="s">
        <v>107</v>
      </c>
    </row>
    <row r="3" spans="1:9" ht="17.25" customHeight="1" x14ac:dyDescent="0.45">
      <c r="A3" s="66">
        <v>46023</v>
      </c>
      <c r="B3" t="s">
        <v>90</v>
      </c>
      <c r="C3" s="64">
        <v>82</v>
      </c>
      <c r="E3" s="19" cm="1">
        <f t="array" ref="E3:E20">_xlfn.SCAN(0, B3:B20, _xlfn.LAMBDA(_xlpm.a,_xlpm.v, _xlpm.a + (_xlpm.v &lt;&gt; "")))</f>
        <v>1</v>
      </c>
      <c r="G3" s="19" cm="1">
        <f t="array" ref="G3:G20">_xlfn.SCAN(0, C3:C20, _xlfn.LAMBDA(_xlpm.a,_xlpm.v, _xlpm.a + COUNT(_xlpm.v)))</f>
        <v>1</v>
      </c>
    </row>
    <row r="4" spans="1:9" ht="17.25" customHeight="1" x14ac:dyDescent="0.45">
      <c r="A4" s="66">
        <v>46024</v>
      </c>
      <c r="C4" s="64"/>
      <c r="E4" s="61">
        <v>1</v>
      </c>
      <c r="G4" s="61">
        <v>1</v>
      </c>
    </row>
    <row r="5" spans="1:9" ht="17.25" customHeight="1" x14ac:dyDescent="0.45">
      <c r="A5" s="66">
        <v>46025</v>
      </c>
      <c r="B5" t="s">
        <v>91</v>
      </c>
      <c r="C5" s="64">
        <v>75</v>
      </c>
      <c r="E5" s="61">
        <v>2</v>
      </c>
      <c r="G5" s="61">
        <v>2</v>
      </c>
      <c r="I5" s="45"/>
    </row>
    <row r="6" spans="1:9" ht="17.25" customHeight="1" x14ac:dyDescent="0.45">
      <c r="A6" s="66">
        <v>46026</v>
      </c>
      <c r="B6" t="s">
        <v>92</v>
      </c>
      <c r="C6" s="64">
        <v>91</v>
      </c>
      <c r="E6" s="61">
        <v>3</v>
      </c>
      <c r="G6" s="61">
        <v>3</v>
      </c>
      <c r="I6" s="45"/>
    </row>
    <row r="7" spans="1:9" ht="17.25" customHeight="1" x14ac:dyDescent="0.45">
      <c r="A7" s="66">
        <v>46027</v>
      </c>
      <c r="B7" t="s">
        <v>93</v>
      </c>
      <c r="C7" s="64" t="s">
        <v>104</v>
      </c>
      <c r="E7" s="61">
        <v>4</v>
      </c>
      <c r="G7" s="61">
        <v>3</v>
      </c>
      <c r="I7" s="45"/>
    </row>
    <row r="8" spans="1:9" ht="17.25" customHeight="1" x14ac:dyDescent="0.45">
      <c r="A8" s="66">
        <v>46028</v>
      </c>
      <c r="C8" s="64"/>
      <c r="E8" s="61">
        <v>4</v>
      </c>
      <c r="G8" s="61">
        <v>3</v>
      </c>
      <c r="I8" s="45"/>
    </row>
    <row r="9" spans="1:9" ht="17.25" customHeight="1" x14ac:dyDescent="0.45">
      <c r="A9" s="66">
        <v>46029</v>
      </c>
      <c r="B9" t="s">
        <v>94</v>
      </c>
      <c r="C9" s="64">
        <v>68</v>
      </c>
      <c r="E9" s="61">
        <v>5</v>
      </c>
      <c r="G9" s="61">
        <v>4</v>
      </c>
      <c r="I9" s="45"/>
    </row>
    <row r="10" spans="1:9" ht="17.25" customHeight="1" x14ac:dyDescent="0.45">
      <c r="A10" s="66">
        <v>46030</v>
      </c>
      <c r="B10" t="s">
        <v>95</v>
      </c>
      <c r="C10" s="64">
        <v>87</v>
      </c>
      <c r="E10" s="61">
        <v>6</v>
      </c>
      <c r="G10" s="61">
        <v>5</v>
      </c>
    </row>
    <row r="11" spans="1:9" ht="17.25" customHeight="1" x14ac:dyDescent="0.45">
      <c r="A11" s="66">
        <v>46031</v>
      </c>
      <c r="C11" s="64" t="s">
        <v>104</v>
      </c>
      <c r="E11" s="61">
        <v>6</v>
      </c>
      <c r="G11" s="61">
        <v>5</v>
      </c>
    </row>
    <row r="12" spans="1:9" ht="17.25" customHeight="1" x14ac:dyDescent="0.45">
      <c r="A12" s="66">
        <v>46032</v>
      </c>
      <c r="B12" t="s">
        <v>96</v>
      </c>
      <c r="C12" s="64">
        <v>79</v>
      </c>
      <c r="E12" s="61">
        <v>7</v>
      </c>
      <c r="G12" s="61">
        <v>6</v>
      </c>
    </row>
    <row r="13" spans="1:9" ht="17.25" customHeight="1" x14ac:dyDescent="0.45">
      <c r="A13" s="66">
        <v>46033</v>
      </c>
      <c r="B13" t="s">
        <v>97</v>
      </c>
      <c r="C13" s="64">
        <v>94</v>
      </c>
      <c r="E13" s="61">
        <v>8</v>
      </c>
      <c r="G13" s="61">
        <v>7</v>
      </c>
    </row>
    <row r="14" spans="1:9" ht="17.25" customHeight="1" x14ac:dyDescent="0.45">
      <c r="A14" s="66">
        <v>46034</v>
      </c>
      <c r="B14" t="s">
        <v>98</v>
      </c>
      <c r="C14" s="64"/>
      <c r="E14" s="61">
        <v>9</v>
      </c>
      <c r="G14" s="61">
        <v>7</v>
      </c>
    </row>
    <row r="15" spans="1:9" ht="17.25" customHeight="1" x14ac:dyDescent="0.45">
      <c r="A15" s="67">
        <v>46035</v>
      </c>
      <c r="C15" s="64"/>
      <c r="E15" s="19">
        <v>9</v>
      </c>
      <c r="G15" s="19">
        <v>7</v>
      </c>
    </row>
    <row r="16" spans="1:9" ht="17.25" customHeight="1" x14ac:dyDescent="0.45">
      <c r="A16" s="67">
        <v>46036</v>
      </c>
      <c r="B16" t="s">
        <v>99</v>
      </c>
      <c r="C16" s="64">
        <v>88</v>
      </c>
      <c r="E16" s="19">
        <v>10</v>
      </c>
      <c r="G16" s="19">
        <v>8</v>
      </c>
    </row>
    <row r="17" spans="1:7" ht="17.25" customHeight="1" x14ac:dyDescent="0.45">
      <c r="A17" s="67">
        <v>46037</v>
      </c>
      <c r="B17" t="s">
        <v>100</v>
      </c>
      <c r="C17" s="64">
        <v>73</v>
      </c>
      <c r="E17" s="19">
        <v>11</v>
      </c>
      <c r="G17" s="19">
        <v>9</v>
      </c>
    </row>
    <row r="18" spans="1:7" ht="17.25" customHeight="1" x14ac:dyDescent="0.45">
      <c r="A18" s="67">
        <v>46038</v>
      </c>
      <c r="C18" s="64" t="s">
        <v>104</v>
      </c>
      <c r="E18" s="19">
        <v>11</v>
      </c>
      <c r="G18" s="19">
        <v>9</v>
      </c>
    </row>
    <row r="19" spans="1:7" ht="17.25" customHeight="1" x14ac:dyDescent="0.45">
      <c r="A19" s="67">
        <v>46039</v>
      </c>
      <c r="B19" t="s">
        <v>101</v>
      </c>
      <c r="C19" s="64">
        <v>85</v>
      </c>
      <c r="E19" s="19">
        <v>12</v>
      </c>
      <c r="G19" s="19">
        <v>10</v>
      </c>
    </row>
    <row r="20" spans="1:7" ht="17.25" customHeight="1" x14ac:dyDescent="0.45">
      <c r="A20" s="68">
        <v>46040</v>
      </c>
      <c r="B20" s="16" t="s">
        <v>102</v>
      </c>
      <c r="C20" s="65">
        <v>90</v>
      </c>
      <c r="E20" s="20">
        <v>13</v>
      </c>
      <c r="G20" s="20">
        <v>11</v>
      </c>
    </row>
    <row r="21" spans="1:7" ht="17.25" customHeight="1" x14ac:dyDescent="0.45">
      <c r="A21" s="29"/>
    </row>
    <row r="22" spans="1:7" ht="17.25" customHeight="1" x14ac:dyDescent="0.45">
      <c r="A22" s="29"/>
    </row>
    <row r="23" spans="1:7" ht="17.25" customHeight="1" x14ac:dyDescent="0.45">
      <c r="A23" s="29"/>
    </row>
    <row r="24" spans="1:7" ht="17.25" customHeight="1" x14ac:dyDescent="0.45">
      <c r="A24" s="29"/>
    </row>
    <row r="25" spans="1:7" ht="17.25" customHeight="1" x14ac:dyDescent="0.45">
      <c r="A25" s="29"/>
    </row>
    <row r="26" spans="1:7" ht="17.25" customHeight="1" x14ac:dyDescent="0.45">
      <c r="A26" s="29"/>
    </row>
    <row r="27" spans="1:7" ht="17.25" customHeight="1" x14ac:dyDescent="0.45">
      <c r="A27" s="29"/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85168-A1FD-4661-8572-95391BF3EDB1}">
  <dimension ref="A1:F25"/>
  <sheetViews>
    <sheetView workbookViewId="0">
      <selection sqref="A1:F1"/>
    </sheetView>
  </sheetViews>
  <sheetFormatPr defaultRowHeight="14.25" x14ac:dyDescent="0.45"/>
  <cols>
    <col min="1" max="1" width="13.73046875" customWidth="1"/>
    <col min="2" max="2" width="16.1328125" customWidth="1"/>
    <col min="3" max="3" width="15.73046875" customWidth="1"/>
    <col min="4" max="4" width="21.73046875" customWidth="1"/>
    <col min="5" max="5" width="16.3984375" customWidth="1"/>
    <col min="6" max="6" width="21.86328125" customWidth="1"/>
  </cols>
  <sheetData>
    <row r="1" spans="1:6" ht="40.5" customHeight="1" x14ac:dyDescent="0.45">
      <c r="A1" s="74" t="s">
        <v>111</v>
      </c>
      <c r="B1" s="74"/>
      <c r="C1" s="74"/>
      <c r="D1" s="74"/>
      <c r="E1" s="74"/>
      <c r="F1" s="74"/>
    </row>
    <row r="2" spans="1:6" ht="17.25" customHeight="1" x14ac:dyDescent="0.45">
      <c r="A2" s="53" t="s">
        <v>7</v>
      </c>
      <c r="B2" s="55" t="s">
        <v>108</v>
      </c>
      <c r="D2" s="69" t="s">
        <v>11</v>
      </c>
      <c r="F2" s="69" t="s">
        <v>10</v>
      </c>
    </row>
    <row r="3" spans="1:6" ht="17.25" customHeight="1" x14ac:dyDescent="0.45">
      <c r="A3" s="12">
        <v>1001</v>
      </c>
      <c r="B3" s="64" t="s">
        <v>11</v>
      </c>
      <c r="D3" s="22" cm="1">
        <f t="array" ref="D3:D20">IF(B3:B20=D2, _xlfn.SCAN(0, B3:B20=D2, _xlfn.LAMBDA(_xlpm.a,_xlpm.v, _xlpm.a+_xlpm.v)), "")</f>
        <v>1</v>
      </c>
      <c r="F3" s="22" t="str" cm="1">
        <f t="array" ref="F3:F20">IF(B3:B20=F2, _xlfn.SCAN(0, B3:B20=F2, _xlfn.LAMBDA(_xlpm.a,_xlpm.v, _xlpm.a+_xlpm.v)), "")</f>
        <v/>
      </c>
    </row>
    <row r="4" spans="1:6" ht="17.25" customHeight="1" x14ac:dyDescent="0.45">
      <c r="A4" s="12">
        <v>1002</v>
      </c>
      <c r="B4" s="64" t="s">
        <v>10</v>
      </c>
      <c r="D4" s="70" t="str">
        <v/>
      </c>
      <c r="F4" s="70">
        <v>1</v>
      </c>
    </row>
    <row r="5" spans="1:6" ht="17.25" customHeight="1" x14ac:dyDescent="0.45">
      <c r="A5" s="12">
        <v>1003</v>
      </c>
      <c r="B5" s="64" t="s">
        <v>10</v>
      </c>
      <c r="D5" s="70" t="str">
        <v/>
      </c>
      <c r="F5" s="70">
        <v>2</v>
      </c>
    </row>
    <row r="6" spans="1:6" ht="17.25" customHeight="1" x14ac:dyDescent="0.45">
      <c r="A6" s="12">
        <v>1004</v>
      </c>
      <c r="B6" s="64" t="s">
        <v>11</v>
      </c>
      <c r="D6" s="70">
        <v>2</v>
      </c>
      <c r="F6" s="70" t="str">
        <v/>
      </c>
    </row>
    <row r="7" spans="1:6" ht="17.25" customHeight="1" x14ac:dyDescent="0.45">
      <c r="A7" s="12">
        <v>1005</v>
      </c>
      <c r="B7" s="64" t="s">
        <v>10</v>
      </c>
      <c r="D7" s="70" t="str">
        <v/>
      </c>
      <c r="F7" s="70">
        <v>3</v>
      </c>
    </row>
    <row r="8" spans="1:6" ht="17.25" customHeight="1" x14ac:dyDescent="0.45">
      <c r="A8" s="12">
        <v>1006</v>
      </c>
      <c r="B8" s="64" t="s">
        <v>10</v>
      </c>
      <c r="D8" s="70" t="str">
        <v/>
      </c>
      <c r="F8" s="70">
        <v>4</v>
      </c>
    </row>
    <row r="9" spans="1:6" ht="17.25" customHeight="1" x14ac:dyDescent="0.45">
      <c r="A9" s="12">
        <v>1007</v>
      </c>
      <c r="B9" s="64" t="s">
        <v>10</v>
      </c>
      <c r="D9" s="70" t="str">
        <v/>
      </c>
      <c r="F9" s="70">
        <v>5</v>
      </c>
    </row>
    <row r="10" spans="1:6" ht="17.25" customHeight="1" x14ac:dyDescent="0.45">
      <c r="A10" s="12">
        <v>1008</v>
      </c>
      <c r="B10" s="64" t="s">
        <v>11</v>
      </c>
      <c r="D10" s="70">
        <v>3</v>
      </c>
      <c r="F10" s="70" t="str">
        <v/>
      </c>
    </row>
    <row r="11" spans="1:6" ht="17.25" customHeight="1" x14ac:dyDescent="0.45">
      <c r="A11" s="12">
        <v>1009</v>
      </c>
      <c r="B11" s="64" t="s">
        <v>11</v>
      </c>
      <c r="D11" s="70">
        <v>4</v>
      </c>
      <c r="F11" s="70" t="str">
        <v/>
      </c>
    </row>
    <row r="12" spans="1:6" ht="17.25" customHeight="1" x14ac:dyDescent="0.45">
      <c r="A12" s="12">
        <v>1010</v>
      </c>
      <c r="B12" s="64" t="s">
        <v>11</v>
      </c>
      <c r="D12" s="70">
        <v>5</v>
      </c>
      <c r="F12" s="70" t="str">
        <v/>
      </c>
    </row>
    <row r="13" spans="1:6" ht="17.25" customHeight="1" x14ac:dyDescent="0.45">
      <c r="A13" s="12">
        <v>1011</v>
      </c>
      <c r="B13" s="64" t="s">
        <v>10</v>
      </c>
      <c r="D13" s="70" t="str">
        <v/>
      </c>
      <c r="F13" s="70">
        <v>6</v>
      </c>
    </row>
    <row r="14" spans="1:6" ht="17.25" customHeight="1" x14ac:dyDescent="0.45">
      <c r="A14" s="12">
        <v>1012</v>
      </c>
      <c r="B14" s="64" t="s">
        <v>10</v>
      </c>
      <c r="D14" s="22" t="str">
        <v/>
      </c>
      <c r="F14" s="22">
        <v>7</v>
      </c>
    </row>
    <row r="15" spans="1:6" ht="17.25" customHeight="1" x14ac:dyDescent="0.45">
      <c r="A15" s="12">
        <v>1013</v>
      </c>
      <c r="B15" s="64" t="s">
        <v>10</v>
      </c>
      <c r="D15" s="22" t="str">
        <v/>
      </c>
      <c r="F15" s="22">
        <v>8</v>
      </c>
    </row>
    <row r="16" spans="1:6" ht="17.25" customHeight="1" x14ac:dyDescent="0.45">
      <c r="A16" s="12">
        <v>1014</v>
      </c>
      <c r="B16" s="64" t="s">
        <v>11</v>
      </c>
      <c r="D16" s="22">
        <v>6</v>
      </c>
      <c r="F16" s="22" t="str">
        <v/>
      </c>
    </row>
    <row r="17" spans="1:6" ht="17.25" customHeight="1" x14ac:dyDescent="0.45">
      <c r="A17" s="12">
        <v>1015</v>
      </c>
      <c r="B17" s="64" t="s">
        <v>11</v>
      </c>
      <c r="D17" s="22">
        <v>7</v>
      </c>
      <c r="F17" s="22" t="str">
        <v/>
      </c>
    </row>
    <row r="18" spans="1:6" ht="17.25" customHeight="1" x14ac:dyDescent="0.45">
      <c r="A18" s="12">
        <v>1016</v>
      </c>
      <c r="B18" s="64" t="s">
        <v>10</v>
      </c>
      <c r="D18" s="22" t="str">
        <v/>
      </c>
      <c r="F18" s="22">
        <v>9</v>
      </c>
    </row>
    <row r="19" spans="1:6" ht="17.25" customHeight="1" x14ac:dyDescent="0.45">
      <c r="A19" s="12">
        <v>1017</v>
      </c>
      <c r="B19" s="64" t="s">
        <v>10</v>
      </c>
      <c r="D19" s="22" t="str">
        <v/>
      </c>
      <c r="F19" s="22">
        <v>10</v>
      </c>
    </row>
    <row r="20" spans="1:6" ht="17.25" customHeight="1" x14ac:dyDescent="0.45">
      <c r="A20" s="13">
        <v>1018</v>
      </c>
      <c r="B20" s="65" t="s">
        <v>11</v>
      </c>
      <c r="D20" s="23">
        <v>8</v>
      </c>
      <c r="F20" s="23" t="str">
        <v/>
      </c>
    </row>
    <row r="21" spans="1:6" ht="17.25" customHeight="1" x14ac:dyDescent="0.45">
      <c r="B21" s="29"/>
    </row>
    <row r="22" spans="1:6" ht="17.25" customHeight="1" x14ac:dyDescent="0.45">
      <c r="B22" s="29"/>
    </row>
    <row r="23" spans="1:6" ht="17.25" customHeight="1" x14ac:dyDescent="0.45">
      <c r="B23" s="29"/>
    </row>
    <row r="24" spans="1:6" ht="17.25" customHeight="1" x14ac:dyDescent="0.45">
      <c r="B24" s="29"/>
    </row>
    <row r="25" spans="1:6" ht="17.25" customHeight="1" x14ac:dyDescent="0.45">
      <c r="B25" s="29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E608-A4C2-4096-B9DE-DB01EB86409E}">
  <dimension ref="A1:D22"/>
  <sheetViews>
    <sheetView workbookViewId="0">
      <selection sqref="A1:D1"/>
    </sheetView>
  </sheetViews>
  <sheetFormatPr defaultRowHeight="14.25" x14ac:dyDescent="0.45"/>
  <cols>
    <col min="1" max="2" width="19.3984375" customWidth="1"/>
    <col min="3" max="3" width="17.73046875" customWidth="1"/>
    <col min="4" max="4" width="19.73046875" customWidth="1"/>
  </cols>
  <sheetData>
    <row r="1" spans="1:4" ht="30.75" customHeight="1" x14ac:dyDescent="0.45">
      <c r="A1" s="74" t="s">
        <v>109</v>
      </c>
      <c r="B1" s="74"/>
      <c r="C1" s="74"/>
      <c r="D1" s="74"/>
    </row>
    <row r="2" spans="1:4" ht="19.5" customHeight="1" x14ac:dyDescent="0.45">
      <c r="A2" s="14" t="s">
        <v>18</v>
      </c>
      <c r="B2" s="15" t="s">
        <v>16</v>
      </c>
      <c r="D2" s="18" t="s">
        <v>110</v>
      </c>
    </row>
    <row r="3" spans="1:4" ht="17.25" customHeight="1" x14ac:dyDescent="0.45">
      <c r="A3" s="12" t="s">
        <v>19</v>
      </c>
      <c r="B3" s="24">
        <v>2340</v>
      </c>
      <c r="D3" s="27" cm="1">
        <f t="array" ref="D3:D19">_xlfn.SCAN(0, _xlfn.TRIMRANGE(B3:B200, 2), _xleta.SUM)</f>
        <v>2340</v>
      </c>
    </row>
    <row r="4" spans="1:4" ht="17.25" customHeight="1" x14ac:dyDescent="0.45">
      <c r="A4" s="12" t="s">
        <v>20</v>
      </c>
      <c r="B4" s="24">
        <v>4780</v>
      </c>
      <c r="D4" s="27">
        <v>7120</v>
      </c>
    </row>
    <row r="5" spans="1:4" ht="17.25" customHeight="1" x14ac:dyDescent="0.45">
      <c r="A5" s="12" t="s">
        <v>21</v>
      </c>
      <c r="B5" s="24">
        <v>3150</v>
      </c>
      <c r="D5" s="27">
        <v>10270</v>
      </c>
    </row>
    <row r="6" spans="1:4" ht="17.25" customHeight="1" x14ac:dyDescent="0.45">
      <c r="A6" s="12" t="s">
        <v>22</v>
      </c>
      <c r="B6" s="24">
        <v>2890</v>
      </c>
      <c r="D6" s="27">
        <v>13160</v>
      </c>
    </row>
    <row r="7" spans="1:4" ht="17.25" customHeight="1" x14ac:dyDescent="0.45">
      <c r="A7" s="12" t="s">
        <v>23</v>
      </c>
      <c r="B7" s="24">
        <v>4220</v>
      </c>
      <c r="D7" s="27">
        <v>17380</v>
      </c>
    </row>
    <row r="8" spans="1:4" ht="17.25" customHeight="1" x14ac:dyDescent="0.45">
      <c r="A8" s="12" t="s">
        <v>24</v>
      </c>
      <c r="B8" s="24">
        <v>3670</v>
      </c>
      <c r="D8" s="27">
        <v>21050</v>
      </c>
    </row>
    <row r="9" spans="1:4" ht="17.25" customHeight="1" x14ac:dyDescent="0.45">
      <c r="A9" s="12" t="s">
        <v>25</v>
      </c>
      <c r="B9" s="24">
        <v>4950</v>
      </c>
      <c r="D9" s="27">
        <v>26000</v>
      </c>
    </row>
    <row r="10" spans="1:4" ht="17.25" customHeight="1" x14ac:dyDescent="0.45">
      <c r="A10" s="12" t="s">
        <v>26</v>
      </c>
      <c r="B10" s="24">
        <v>2510</v>
      </c>
      <c r="D10" s="27">
        <v>28510</v>
      </c>
    </row>
    <row r="11" spans="1:4" ht="17.25" customHeight="1" x14ac:dyDescent="0.45">
      <c r="A11" s="12" t="s">
        <v>27</v>
      </c>
      <c r="B11" s="24">
        <v>3980</v>
      </c>
      <c r="D11" s="27">
        <v>32490</v>
      </c>
    </row>
    <row r="12" spans="1:4" ht="17.25" customHeight="1" x14ac:dyDescent="0.45">
      <c r="A12" s="12" t="s">
        <v>28</v>
      </c>
      <c r="B12" s="24">
        <v>4430</v>
      </c>
      <c r="D12" s="27">
        <v>36920</v>
      </c>
    </row>
    <row r="13" spans="1:4" ht="17.25" customHeight="1" x14ac:dyDescent="0.45">
      <c r="A13" s="12" t="s">
        <v>29</v>
      </c>
      <c r="B13" s="24">
        <v>2760</v>
      </c>
      <c r="D13" s="27">
        <v>39680</v>
      </c>
    </row>
    <row r="14" spans="1:4" ht="17.25" customHeight="1" x14ac:dyDescent="0.45">
      <c r="A14" s="12" t="s">
        <v>30</v>
      </c>
      <c r="B14" s="24">
        <v>3310</v>
      </c>
      <c r="D14" s="27">
        <v>42990</v>
      </c>
    </row>
    <row r="15" spans="1:4" ht="17.25" customHeight="1" x14ac:dyDescent="0.45">
      <c r="A15" s="12" t="s">
        <v>31</v>
      </c>
      <c r="B15" s="24">
        <v>4870</v>
      </c>
      <c r="D15" s="27">
        <v>47860</v>
      </c>
    </row>
    <row r="16" spans="1:4" ht="17.25" customHeight="1" x14ac:dyDescent="0.45">
      <c r="A16" s="12" t="s">
        <v>32</v>
      </c>
      <c r="B16" s="25">
        <v>2180</v>
      </c>
      <c r="D16" s="27">
        <v>50040</v>
      </c>
    </row>
    <row r="17" spans="1:4" ht="17.25" customHeight="1" x14ac:dyDescent="0.45">
      <c r="A17" s="12" t="s">
        <v>33</v>
      </c>
      <c r="B17" s="25">
        <v>3740</v>
      </c>
      <c r="D17" s="27">
        <v>53780</v>
      </c>
    </row>
    <row r="18" spans="1:4" ht="17.25" customHeight="1" x14ac:dyDescent="0.45">
      <c r="A18" s="12" t="s">
        <v>34</v>
      </c>
      <c r="B18" s="25">
        <v>4090</v>
      </c>
      <c r="D18" s="27">
        <v>57870</v>
      </c>
    </row>
    <row r="19" spans="1:4" ht="17.25" customHeight="1" x14ac:dyDescent="0.45">
      <c r="A19" s="12" t="s">
        <v>35</v>
      </c>
      <c r="B19" s="25">
        <v>2970</v>
      </c>
      <c r="D19" s="28">
        <v>60840</v>
      </c>
    </row>
    <row r="20" spans="1:4" ht="17.25" customHeight="1" x14ac:dyDescent="0.45">
      <c r="A20" s="12" t="s">
        <v>36</v>
      </c>
      <c r="B20" s="25"/>
    </row>
    <row r="21" spans="1:4" ht="17.25" customHeight="1" x14ac:dyDescent="0.45">
      <c r="A21" s="12" t="s">
        <v>37</v>
      </c>
      <c r="B21" s="25"/>
    </row>
    <row r="22" spans="1:4" ht="17.25" customHeight="1" x14ac:dyDescent="0.45">
      <c r="A22" s="13" t="s">
        <v>38</v>
      </c>
      <c r="B22" s="26"/>
    </row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SCAN function - Examples</vt:lpstr>
      <vt:lpstr>Running total</vt:lpstr>
      <vt:lpstr>Running balance</vt:lpstr>
      <vt:lpstr>Running max and min</vt:lpstr>
      <vt:lpstr>Text values</vt:lpstr>
      <vt:lpstr>Cumulative growth</vt:lpstr>
      <vt:lpstr>Running count</vt:lpstr>
      <vt:lpstr>Count category occurrences </vt:lpstr>
      <vt:lpstr>Expandable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Alexander Frolov</cp:lastModifiedBy>
  <dcterms:created xsi:type="dcterms:W3CDTF">2022-08-09T14:27:22Z</dcterms:created>
  <dcterms:modified xsi:type="dcterms:W3CDTF">2026-06-11T14:52:47Z</dcterms:modified>
</cp:coreProperties>
</file>