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19"/>
  <workbookPr codeName="ThisWorkbook"/>
  <mc:AlternateContent xmlns:mc="http://schemas.openxmlformats.org/markup-compatibility/2006">
    <mc:Choice Requires="x15">
      <x15ac:absPath xmlns:x15ac="http://schemas.microsoft.com/office/spreadsheetml/2010/11/ac" url="D:\excel-tutorials-examples - Артём\06\"/>
    </mc:Choice>
  </mc:AlternateContent>
  <xr:revisionPtr revIDLastSave="0" documentId="13_ncr:1_{5A88850F-96BA-449B-85AE-7C5F31FED333}" xr6:coauthVersionLast="45" xr6:coauthVersionMax="45" xr10:uidLastSave="{00000000-0000-0000-0000-000000000000}"/>
  <bookViews>
    <workbookView xWindow="-98" yWindow="-98" windowWidth="28066" windowHeight="16395" xr2:uid="{00000000-000D-0000-FFFF-FFFF00000000}"/>
  </bookViews>
  <sheets>
    <sheet name="Excel Sum - Examples" sheetId="16" r:id="rId1"/>
    <sheet name="SUM function" sheetId="2" r:id="rId2"/>
    <sheet name="Sum column" sheetId="6" r:id="rId3"/>
    <sheet name="Sum rows" sheetId="18" r:id="rId4"/>
    <sheet name="Sum visible cells" sheetId="9" r:id="rId5"/>
    <sheet name="Total Row" sheetId="17" r:id="rId6"/>
    <sheet name="Running total" sheetId="11" r:id="rId7"/>
    <sheet name="Conditional Sum" sheetId="13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8" l="1"/>
  <c r="E4" i="18"/>
  <c r="E5" i="18"/>
  <c r="E6" i="18"/>
  <c r="E2" i="18"/>
  <c r="H12" i="6"/>
  <c r="F1" i="13"/>
  <c r="I12" i="11"/>
  <c r="I11" i="11"/>
  <c r="I10" i="11"/>
  <c r="D15" i="17"/>
  <c r="C15" i="17"/>
  <c r="B15" i="17"/>
  <c r="B14" i="9" l="1"/>
  <c r="I3" i="2"/>
  <c r="I4" i="2"/>
  <c r="I5" i="2"/>
  <c r="I6" i="2"/>
  <c r="I2" i="2"/>
  <c r="F4" i="13" l="1"/>
  <c r="C4" i="11" l="1"/>
  <c r="C5" i="11"/>
  <c r="C6" i="11"/>
  <c r="C7" i="11"/>
  <c r="C8" i="11"/>
  <c r="C9" i="11"/>
  <c r="C10" i="11"/>
  <c r="C11" i="11"/>
  <c r="C12" i="11"/>
  <c r="C13" i="11"/>
  <c r="C14" i="11"/>
  <c r="C15" i="11"/>
  <c r="C3" i="11"/>
  <c r="I7" i="11" l="1"/>
  <c r="I3" i="11"/>
  <c r="I6" i="11"/>
  <c r="I9" i="11"/>
  <c r="I5" i="11"/>
  <c r="I8" i="11"/>
  <c r="I4" i="11"/>
  <c r="C8" i="2"/>
  <c r="C6" i="2"/>
  <c r="C4" i="2"/>
  <c r="C2" i="2"/>
  <c r="C10" i="6" l="1"/>
</calcChain>
</file>

<file path=xl/sharedStrings.xml><?xml version="1.0" encoding="utf-8"?>
<sst xmlns="http://schemas.openxmlformats.org/spreadsheetml/2006/main" count="154" uniqueCount="60">
  <si>
    <t>Values</t>
  </si>
  <si>
    <t>Result</t>
  </si>
  <si>
    <t>SUM Formula</t>
  </si>
  <si>
    <t xml:space="preserve"> =SUM(A2:A9)</t>
  </si>
  <si>
    <t xml:space="preserve"> =SUM(A2:A4, A8:A9)</t>
  </si>
  <si>
    <t xml:space="preserve"> =SUM(A2, A8:A9)</t>
  </si>
  <si>
    <t xml:space="preserve"> =SUM(A2:A6, A9, 10)</t>
  </si>
  <si>
    <t>Apples</t>
  </si>
  <si>
    <t>Oranges</t>
  </si>
  <si>
    <t>Lemons</t>
  </si>
  <si>
    <t>Grapes</t>
  </si>
  <si>
    <t>Peaches</t>
  </si>
  <si>
    <t>Jan</t>
  </si>
  <si>
    <t>Feb</t>
  </si>
  <si>
    <t>Mar</t>
  </si>
  <si>
    <t>Total</t>
  </si>
  <si>
    <t>Item</t>
  </si>
  <si>
    <t>Sales</t>
  </si>
  <si>
    <t>Pears</t>
  </si>
  <si>
    <t>Kiwis</t>
  </si>
  <si>
    <t>Planned min</t>
  </si>
  <si>
    <t>Planned max</t>
  </si>
  <si>
    <t>Green bananas</t>
  </si>
  <si>
    <t>Bananas</t>
  </si>
  <si>
    <t>Goldfinger bananas</t>
  </si>
  <si>
    <t>Date</t>
  </si>
  <si>
    <t>Running total</t>
  </si>
  <si>
    <t>Amount</t>
  </si>
  <si>
    <t>Opening balance</t>
  </si>
  <si>
    <t>Deposit</t>
  </si>
  <si>
    <t xml:space="preserve">Withdrawal </t>
  </si>
  <si>
    <t>Order status</t>
  </si>
  <si>
    <t>Completed</t>
  </si>
  <si>
    <t>Due in 3 days</t>
  </si>
  <si>
    <t>Due in 5 days</t>
  </si>
  <si>
    <t>In transit</t>
  </si>
  <si>
    <t>Due in 7 days</t>
  </si>
  <si>
    <t>Due in 1 day</t>
  </si>
  <si>
    <t>Total of completed orders
over $200</t>
  </si>
  <si>
    <t>Author</t>
  </si>
  <si>
    <t>Last update</t>
  </si>
  <si>
    <t xml:space="preserve">The workbook demonstrates how to use SUM and other functions to sum cells, columns and rows in Excel. </t>
  </si>
  <si>
    <t>SUM formula</t>
  </si>
  <si>
    <t>Improved IF/SUM formula</t>
  </si>
  <si>
    <t>Sum enture column B</t>
  </si>
  <si>
    <t>Sum column G except for first 3 rows</t>
  </si>
  <si>
    <t>SUM formula examples</t>
  </si>
  <si>
    <t>Sum entire column</t>
  </si>
  <si>
    <t>Sum rows</t>
  </si>
  <si>
    <t>Sum only visible cells</t>
  </si>
  <si>
    <t>Total Row</t>
  </si>
  <si>
    <t>Conditional sum</t>
  </si>
  <si>
    <t>Sample Excel Sum Workbook</t>
  </si>
  <si>
    <t>Total of completed orders</t>
  </si>
  <si>
    <t>Tutorial URL</t>
  </si>
  <si>
    <t>Ablebits.com</t>
  </si>
  <si>
    <t>Excel Sum formula examples - how to total a column, rows or only visible cells</t>
  </si>
  <si>
    <t>Examples:</t>
  </si>
  <si>
    <t xml:space="preserve">•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</si>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</sst>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[$-409]d\-mmm\-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1"/>
      <name val="Calibri"/>
      <family val="2"/>
    </font>
    <font>
      <sz val="27"/>
      <color theme="1" tint="0.249977111117893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charset val="204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 style="medium">
        <color theme="2" tint="-0.499984740745262"/>
      </top>
      <bottom/>
      <diagonal/>
    </border>
    <border>
      <left/>
      <right style="medium">
        <color theme="0"/>
      </right>
      <top style="medium">
        <color theme="2" tint="-0.499984740745262"/>
      </top>
      <bottom/>
      <diagonal/>
    </border>
    <border>
      <left style="medium">
        <color theme="0"/>
      </left>
      <right/>
      <top style="medium">
        <color theme="2" tint="-0.499984740745262"/>
      </top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theme="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7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Font="1" applyBorder="1"/>
    <xf numFmtId="0" fontId="2" fillId="2" borderId="1" xfId="0" applyFont="1" applyFill="1" applyBorder="1"/>
    <xf numFmtId="0" fontId="2" fillId="2" borderId="3" xfId="0" applyFont="1" applyFill="1" applyBorder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164" fontId="0" fillId="0" borderId="2" xfId="0" applyNumberFormat="1" applyFont="1" applyBorder="1"/>
    <xf numFmtId="164" fontId="0" fillId="0" borderId="3" xfId="0" applyNumberFormat="1" applyFont="1" applyBorder="1"/>
    <xf numFmtId="164" fontId="0" fillId="0" borderId="0" xfId="0" applyNumberFormat="1"/>
    <xf numFmtId="0" fontId="3" fillId="0" borderId="6" xfId="0" applyFont="1" applyBorder="1"/>
    <xf numFmtId="0" fontId="0" fillId="0" borderId="7" xfId="0" applyBorder="1"/>
    <xf numFmtId="0" fontId="4" fillId="0" borderId="1" xfId="0" applyFont="1" applyBorder="1"/>
    <xf numFmtId="164" fontId="4" fillId="0" borderId="3" xfId="0" applyNumberFormat="1" applyFont="1" applyBorder="1"/>
    <xf numFmtId="0" fontId="2" fillId="2" borderId="0" xfId="0" applyFont="1" applyFill="1" applyBorder="1"/>
    <xf numFmtId="164" fontId="0" fillId="0" borderId="0" xfId="0" applyNumberFormat="1" applyFont="1" applyBorder="1"/>
    <xf numFmtId="0" fontId="2" fillId="2" borderId="2" xfId="0" applyFont="1" applyFill="1" applyBorder="1"/>
    <xf numFmtId="0" fontId="0" fillId="0" borderId="9" xfId="0" applyFont="1" applyBorder="1"/>
    <xf numFmtId="0" fontId="3" fillId="0" borderId="2" xfId="0" applyFont="1" applyBorder="1"/>
    <xf numFmtId="14" fontId="0" fillId="0" borderId="1" xfId="0" applyNumberFormat="1" applyFont="1" applyBorder="1"/>
    <xf numFmtId="14" fontId="0" fillId="0" borderId="4" xfId="0" applyNumberFormat="1" applyFont="1" applyBorder="1"/>
    <xf numFmtId="0" fontId="2" fillId="2" borderId="10" xfId="0" applyFont="1" applyFill="1" applyBorder="1"/>
    <xf numFmtId="164" fontId="0" fillId="0" borderId="10" xfId="0" applyNumberFormat="1" applyFont="1" applyBorder="1"/>
    <xf numFmtId="164" fontId="0" fillId="0" borderId="9" xfId="0" applyNumberFormat="1" applyFont="1" applyBorder="1"/>
    <xf numFmtId="164" fontId="0" fillId="0" borderId="11" xfId="0" applyNumberFormat="1" applyFont="1" applyBorder="1"/>
    <xf numFmtId="14" fontId="0" fillId="0" borderId="2" xfId="0" applyNumberFormat="1" applyFont="1" applyBorder="1"/>
    <xf numFmtId="165" fontId="0" fillId="0" borderId="1" xfId="0" applyNumberFormat="1" applyFont="1" applyBorder="1"/>
    <xf numFmtId="164" fontId="0" fillId="0" borderId="5" xfId="0" applyNumberFormat="1" applyFont="1" applyBorder="1"/>
    <xf numFmtId="0" fontId="0" fillId="0" borderId="10" xfId="0" applyFont="1" applyBorder="1"/>
    <xf numFmtId="0" fontId="0" fillId="0" borderId="11" xfId="0" applyFont="1" applyBorder="1"/>
    <xf numFmtId="164" fontId="3" fillId="3" borderId="3" xfId="0" applyNumberFormat="1" applyFont="1" applyFill="1" applyBorder="1"/>
    <xf numFmtId="164" fontId="3" fillId="3" borderId="8" xfId="0" applyNumberFormat="1" applyFont="1" applyFill="1" applyBorder="1"/>
    <xf numFmtId="0" fontId="3" fillId="0" borderId="17" xfId="0" applyFont="1" applyBorder="1" applyAlignment="1">
      <alignment wrapText="1"/>
    </xf>
    <xf numFmtId="164" fontId="3" fillId="3" borderId="18" xfId="0" applyNumberFormat="1" applyFont="1" applyFill="1" applyBorder="1" applyAlignment="1"/>
    <xf numFmtId="0" fontId="5" fillId="4" borderId="0" xfId="1" applyFill="1"/>
    <xf numFmtId="0" fontId="5" fillId="4" borderId="0" xfId="1" applyFill="1" applyAlignment="1">
      <alignment horizontal="left"/>
    </xf>
    <xf numFmtId="0" fontId="8" fillId="4" borderId="0" xfId="2" applyFont="1" applyFill="1"/>
    <xf numFmtId="165" fontId="5" fillId="4" borderId="0" xfId="1" applyNumberFormat="1" applyFill="1" applyAlignment="1">
      <alignment horizontal="left"/>
    </xf>
    <xf numFmtId="0" fontId="1" fillId="4" borderId="0" xfId="1" applyFont="1" applyFill="1" applyAlignment="1">
      <alignment vertical="top"/>
    </xf>
    <xf numFmtId="0" fontId="5" fillId="4" borderId="0" xfId="1" applyFill="1" applyAlignment="1">
      <alignment vertical="top"/>
    </xf>
    <xf numFmtId="0" fontId="5" fillId="4" borderId="0" xfId="1" applyFill="1" applyAlignment="1">
      <alignment horizontal="right"/>
    </xf>
    <xf numFmtId="0" fontId="5" fillId="0" borderId="0" xfId="1"/>
    <xf numFmtId="0" fontId="9" fillId="4" borderId="0" xfId="2" applyFont="1" applyFill="1" applyAlignment="1" applyProtection="1">
      <alignment horizontal="left"/>
    </xf>
    <xf numFmtId="0" fontId="9" fillId="0" borderId="0" xfId="2" applyFont="1"/>
    <xf numFmtId="0" fontId="6" fillId="4" borderId="0" xfId="1" applyFont="1" applyFill="1" applyAlignment="1">
      <alignment horizontal="left"/>
    </xf>
    <xf numFmtId="0" fontId="5" fillId="4" borderId="0" xfId="1" applyFill="1" applyAlignment="1">
      <alignment vertical="top" wrapText="1"/>
    </xf>
    <xf numFmtId="0" fontId="9" fillId="4" borderId="0" xfId="2" applyFont="1" applyFill="1"/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left" wrapText="1"/>
    </xf>
    <xf numFmtId="0" fontId="3" fillId="0" borderId="14" xfId="0" applyFont="1" applyBorder="1" applyAlignment="1">
      <alignment horizontal="left"/>
    </xf>
    <xf numFmtId="164" fontId="3" fillId="3" borderId="13" xfId="0" applyNumberFormat="1" applyFont="1" applyFill="1" applyBorder="1" applyAlignment="1">
      <alignment horizontal="right"/>
    </xf>
    <xf numFmtId="164" fontId="3" fillId="3" borderId="15" xfId="0" applyNumberFormat="1" applyFont="1" applyFill="1" applyBorder="1" applyAlignment="1">
      <alignment horizontal="right"/>
    </xf>
  </cellXfs>
  <cellStyles count="3">
    <cellStyle name="Hyperlink 3" xfId="2" xr:uid="{9E6C5306-6495-4936-902F-3DA159DD274B}"/>
    <cellStyle name="Normal" xfId="0" builtinId="0"/>
    <cellStyle name="Normal 3" xfId="1" xr:uid="{0DA5B8AF-167E-4CB5-962D-5FA5BE1E1A6A}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"/>
      <border diagonalUp="0" diagonalDown="0">
        <left/>
        <right/>
        <top style="thin">
          <color theme="6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"/>
      <border diagonalUp="0" diagonalDown="0">
        <left/>
        <right/>
        <top style="thin">
          <color theme="6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"/>
      <border diagonalUp="0" diagonalDown="0">
        <left/>
        <right/>
        <top style="thin">
          <color theme="6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6"/>
        </top>
        <bottom/>
        <vertical/>
        <horizontal/>
      </border>
    </dxf>
    <dxf>
      <border outline="0">
        <left style="thin">
          <color theme="6"/>
        </left>
        <top style="thin">
          <color theme="6"/>
        </top>
        <bottom style="thin">
          <color theme="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6"/>
          <bgColor theme="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"/>
      <border diagonalUp="0" diagonalDown="0" outline="0">
        <left/>
        <right style="thin">
          <color theme="6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"/>
      <border diagonalUp="0" diagonalDown="0">
        <left/>
        <right style="thin">
          <color theme="6"/>
        </right>
        <top style="thin">
          <color theme="6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6"/>
        </top>
        <bottom/>
        <vertical/>
        <horizontal/>
      </border>
    </dxf>
    <dxf>
      <border outline="0">
        <left style="thin">
          <color theme="6"/>
        </left>
        <top style="thin">
          <color theme="6"/>
        </top>
        <bottom style="thin">
          <color theme="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6"/>
          <bgColor theme="6"/>
        </patternFill>
      </fill>
    </dxf>
  </dxfs>
  <tableStyles count="0" defaultTableStyle="TableStyleLight11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https://www.ablebits.com" TargetMode="External"/><Relationship Id="rId6" Type="http://schemas.openxmlformats.org/officeDocument/2006/relationships/image" Target="../media/image4.svg"/><Relationship Id="rId5" Type="http://schemas.openxmlformats.org/officeDocument/2006/relationships/image" Target="../media/image3.png"/><Relationship Id="rId4" Type="http://schemas.openxmlformats.org/officeDocument/2006/relationships/hyperlink" Target="https://www.ablebits.com/excel-suite/index-2020.php?visitfrom=xls-book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179936</xdr:colOff>
      <xdr:row>1</xdr:row>
      <xdr:rowOff>180022</xdr:rowOff>
    </xdr:to>
    <xdr:pic>
      <xdr:nvPicPr>
        <xdr:cNvPr id="2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184C3D-3D86-4D5C-8268-993821A9AD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35280" y="251460"/>
          <a:ext cx="1303886" cy="18478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18</xdr:row>
      <xdr:rowOff>161925</xdr:rowOff>
    </xdr:from>
    <xdr:to>
      <xdr:col>2</xdr:col>
      <xdr:colOff>5013915</xdr:colOff>
      <xdr:row>24</xdr:row>
      <xdr:rowOff>81866</xdr:rowOff>
    </xdr:to>
    <xdr:pic>
      <xdr:nvPicPr>
        <xdr:cNvPr id="3" name="Рисунок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E34DF98-3190-42E8-94B9-EBC6795E3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42900" y="5128260"/>
          <a:ext cx="6104527" cy="100579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0000000}" name="Table8" displayName="Table8" ref="A1:B14" headerRowDxfId="16" tableBorderDxfId="15">
  <autoFilter ref="A1:B14" xr:uid="{00000000-0009-0000-0100-000008000000}">
    <filterColumn colId="0">
      <filters>
        <filter val="Bananas"/>
        <filter val="Goldfinger bananas"/>
        <filter val="Green bananas"/>
      </filters>
    </filterColumn>
  </autoFilter>
  <tableColumns count="2">
    <tableColumn id="1" xr3:uid="{00000000-0010-0000-0000-000001000000}" name="Item" totalsRowLabel="Total" dataDxfId="14" totalsRowDxfId="13"/>
    <tableColumn id="2" xr3:uid="{00000000-0010-0000-0000-000002000000}" name="Jan" totalsRowFunction="custom" dataDxfId="12" totalsRowDxfId="11">
      <totalsRowFormula>SUBTOTAL(9,Table8[Jan])</totalsRowFormula>
    </tableColumn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1000000}" name="Table3" displayName="Table3" ref="A1:D15" totalsRowCount="1" headerRowDxfId="10" dataDxfId="9" tableBorderDxfId="8">
  <autoFilter ref="A1:D14" xr:uid="{00000000-0009-0000-0100-000009000000}"/>
  <tableColumns count="4">
    <tableColumn id="1" xr3:uid="{00000000-0010-0000-0100-000001000000}" name="Item" totalsRowLabel="Total" dataDxfId="7" totalsRowDxfId="6"/>
    <tableColumn id="2" xr3:uid="{00000000-0010-0000-0100-000002000000}" name="Jan" totalsRowFunction="sum" dataDxfId="5" totalsRowDxfId="4"/>
    <tableColumn id="3" xr3:uid="{00000000-0010-0000-0100-000003000000}" name="Feb" totalsRowFunction="sum" dataDxfId="3" totalsRowDxfId="2"/>
    <tableColumn id="4" xr3:uid="{00000000-0010-0000-0100-000004000000}" name="Mar" totalsRowFunction="sum" dataDxfId="1" totalsRow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lebits.com/office-addins-blog/2016/05/18/excel-sum-formula-total-column-rows-cells/" TargetMode="External"/><Relationship Id="rId2" Type="http://schemas.openxmlformats.org/officeDocument/2006/relationships/hyperlink" Target="https://www.ablebits.com/office-addins-blog/2020/09/09/excel-xmatch-function-formula-examples/" TargetMode="External"/><Relationship Id="rId1" Type="http://schemas.openxmlformats.org/officeDocument/2006/relationships/hyperlink" Target="https://www.ablebits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G21"/>
  <sheetViews>
    <sheetView showGridLines="0" tabSelected="1" workbookViewId="0">
      <selection activeCell="B4" sqref="B4:C4"/>
    </sheetView>
  </sheetViews>
  <sheetFormatPr defaultColWidth="9.1328125" defaultRowHeight="14.25" x14ac:dyDescent="0.45"/>
  <cols>
    <col min="1" max="1" width="4.73046875" style="36" customWidth="1"/>
    <col min="2" max="2" width="15.73046875" style="36" customWidth="1"/>
    <col min="3" max="3" width="70.796875" style="36" customWidth="1"/>
    <col min="4" max="16384" width="9.1328125" style="36"/>
  </cols>
  <sheetData>
    <row r="2" spans="1:4" ht="21.4" customHeight="1" x14ac:dyDescent="0.45"/>
    <row r="3" spans="1:4" ht="15" customHeight="1" x14ac:dyDescent="0.45"/>
    <row r="4" spans="1:4" ht="34.5" x14ac:dyDescent="1">
      <c r="B4" s="46" t="s">
        <v>52</v>
      </c>
      <c r="C4" s="46"/>
    </row>
    <row r="6" spans="1:4" ht="38.25" customHeight="1" x14ac:dyDescent="0.45">
      <c r="B6" s="47" t="s">
        <v>41</v>
      </c>
      <c r="C6" s="47"/>
    </row>
    <row r="7" spans="1:4" x14ac:dyDescent="0.45">
      <c r="B7" s="37" t="s">
        <v>39</v>
      </c>
      <c r="C7" s="38" t="s">
        <v>55</v>
      </c>
    </row>
    <row r="8" spans="1:4" x14ac:dyDescent="0.45">
      <c r="B8" s="37" t="s">
        <v>40</v>
      </c>
      <c r="C8" s="39">
        <v>42482</v>
      </c>
    </row>
    <row r="9" spans="1:4" x14ac:dyDescent="0.45">
      <c r="B9" s="37" t="s">
        <v>54</v>
      </c>
      <c r="C9" s="48" t="s">
        <v>56</v>
      </c>
      <c r="D9" s="48"/>
    </row>
    <row r="10" spans="1:4" x14ac:dyDescent="0.45">
      <c r="B10" s="37"/>
      <c r="C10" s="38"/>
    </row>
    <row r="11" spans="1:4" x14ac:dyDescent="0.45">
      <c r="B11" s="40" t="s">
        <v>57</v>
      </c>
      <c r="C11" s="41"/>
    </row>
    <row r="12" spans="1:4" x14ac:dyDescent="0.45">
      <c r="A12" s="42" t="s">
        <v>58</v>
      </c>
      <c r="B12" s="44" t="s">
        <v>46</v>
      </c>
      <c r="C12" s="44"/>
    </row>
    <row r="13" spans="1:4" x14ac:dyDescent="0.45">
      <c r="A13" s="42" t="s">
        <v>58</v>
      </c>
      <c r="B13" s="44" t="s">
        <v>47</v>
      </c>
      <c r="C13" s="44"/>
    </row>
    <row r="14" spans="1:4" x14ac:dyDescent="0.45">
      <c r="A14" s="42" t="s">
        <v>58</v>
      </c>
      <c r="B14" s="44" t="s">
        <v>48</v>
      </c>
      <c r="C14" s="44"/>
    </row>
    <row r="15" spans="1:4" x14ac:dyDescent="0.45">
      <c r="A15" s="42" t="s">
        <v>58</v>
      </c>
      <c r="B15" s="44" t="s">
        <v>49</v>
      </c>
      <c r="C15" s="44"/>
    </row>
    <row r="16" spans="1:4" x14ac:dyDescent="0.45">
      <c r="A16" s="42" t="s">
        <v>58</v>
      </c>
      <c r="B16" s="45" t="s">
        <v>50</v>
      </c>
      <c r="C16" s="45"/>
    </row>
    <row r="17" spans="1:7" x14ac:dyDescent="0.45">
      <c r="A17" s="42" t="s">
        <v>58</v>
      </c>
      <c r="B17" s="44" t="s">
        <v>26</v>
      </c>
      <c r="C17" s="44"/>
    </row>
    <row r="18" spans="1:7" s="43" customFormat="1" x14ac:dyDescent="0.45">
      <c r="A18" s="42" t="s">
        <v>58</v>
      </c>
      <c r="B18" s="44" t="s">
        <v>51</v>
      </c>
      <c r="C18" s="44"/>
    </row>
    <row r="19" spans="1:7" s="43" customFormat="1" x14ac:dyDescent="0.45"/>
    <row r="21" spans="1:7" x14ac:dyDescent="0.45">
      <c r="G21" s="36" t="s">
        <v>59</v>
      </c>
    </row>
  </sheetData>
  <mergeCells count="10">
    <mergeCell ref="B4:C4"/>
    <mergeCell ref="B6:C6"/>
    <mergeCell ref="C9:D9"/>
    <mergeCell ref="B17:C17"/>
    <mergeCell ref="B18:C18"/>
    <mergeCell ref="B12:C12"/>
    <mergeCell ref="B13:C13"/>
    <mergeCell ref="B14:C14"/>
    <mergeCell ref="B15:C15"/>
    <mergeCell ref="B16:C16"/>
  </mergeCells>
  <hyperlinks>
    <hyperlink ref="C7" r:id="rId1" display="https://www.Ablebits.com" xr:uid="{D6D63BC5-EDE8-4F98-91BE-1D5A98AEFA2F}"/>
    <hyperlink ref="C9" r:id="rId2" display="Excel SMALL function with examples" xr:uid="{03D7853B-A1DF-460E-8F4B-8CAB62B4DAD3}"/>
    <hyperlink ref="B13" location="'Vlookup multiple criteria'!A1" display="Vlookup multiple criteria" xr:uid="{1A454ED6-90CD-4292-AFB9-E2992F1ED553}"/>
    <hyperlink ref="B14" location="'Vlookup Nth instance'!A1" display="Vlookup and return Nth match" xr:uid="{EB880A9D-B76C-4752-8139-53AC999B699E}"/>
    <hyperlink ref="B15" location="'Vlookup 2nd instance'!A1" display="Vlookup and return 2nd instance" xr:uid="{07F58EC2-C948-4B29-8435-14BD0773A95B}"/>
    <hyperlink ref="B16" location="'Reverse search'!A1" display="Reverse search" xr:uid="{7D5D378F-DAEC-41F5-A83C-8ACA782E7E6C}"/>
    <hyperlink ref="B17" location="'Compare columns for match'!A1" display="Compare two columns for matches" xr:uid="{1B080445-7F92-4E74-B369-93748EF76F66}"/>
    <hyperlink ref="B18" location="'INDEX XMATCH'!A1" display="INDEX XMATCH formula" xr:uid="{BCBE44A7-1435-4E88-9BAC-B35A735AC22F}"/>
    <hyperlink ref="B12" location="'Vlookup 2 values'!A1" display="Vlookup based on two values" xr:uid="{580BF3B4-24B9-437F-9D8D-57655E6AAA0D}"/>
    <hyperlink ref="C9:D9" r:id="rId3" display="Excel Sum formula examples - how to total a column, rows or only visible cells" xr:uid="{C1E795F6-CB20-4321-A11D-5658D10FEF4C}"/>
    <hyperlink ref="B16:C16" location="'Total Row'!A1" display="Total Row" xr:uid="{55418A94-0625-4C49-9B84-A1C9233A3300}"/>
    <hyperlink ref="B17:C17" location="'Running total'!A1" display="Running total" xr:uid="{5D7B2E54-04F7-46FE-BF1A-1A2505C1CA85}"/>
    <hyperlink ref="B18:C18" location="'Conditional Sum'!A1" display="Conditional sum" xr:uid="{C84F9285-0FCC-4D87-B504-F33B2EFCF6C2}"/>
    <hyperlink ref="B12:C12" location="'SUM function'!A1" display="SUM formula examples" xr:uid="{A4FF04B0-C941-4905-823E-16E362E496C9}"/>
    <hyperlink ref="B13:C13" location="'Sum column'!A1" display="Sum entire column" xr:uid="{074FDA4C-F4B4-4C0C-A7CF-17294AB4B286}"/>
    <hyperlink ref="B14:C14" location="'Sum rows'!A1" display="Sum rows" xr:uid="{67251E0F-8ABD-4D02-81A6-557B627C5B84}"/>
    <hyperlink ref="B15:C15" location="'Sum visible cells'!A1" display="Sum only visible cells" xr:uid="{4497567C-149E-46E0-BEAD-6996C02A2DC5}"/>
  </hyperlinks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9"/>
  <sheetViews>
    <sheetView workbookViewId="0"/>
  </sheetViews>
  <sheetFormatPr defaultRowHeight="14.25" x14ac:dyDescent="0.45"/>
  <cols>
    <col min="2" max="2" width="19.3984375" bestFit="1" customWidth="1"/>
    <col min="9" max="9" width="13.3984375" bestFit="1" customWidth="1"/>
  </cols>
  <sheetData>
    <row r="1" spans="1:9" x14ac:dyDescent="0.45">
      <c r="A1" s="2" t="s">
        <v>0</v>
      </c>
      <c r="B1" s="2" t="s">
        <v>2</v>
      </c>
      <c r="C1" s="3" t="s">
        <v>1</v>
      </c>
      <c r="E1" s="2" t="s">
        <v>16</v>
      </c>
      <c r="F1" s="18" t="s">
        <v>12</v>
      </c>
      <c r="G1" s="18" t="s">
        <v>13</v>
      </c>
      <c r="H1" s="18" t="s">
        <v>14</v>
      </c>
      <c r="I1" s="3" t="s">
        <v>15</v>
      </c>
    </row>
    <row r="2" spans="1:9" x14ac:dyDescent="0.45">
      <c r="A2" s="4">
        <v>1</v>
      </c>
      <c r="B2" s="4" t="s">
        <v>3</v>
      </c>
      <c r="C2" s="6">
        <f>SUM(A2:A9)</f>
        <v>38</v>
      </c>
      <c r="E2" s="4" t="s">
        <v>7</v>
      </c>
      <c r="F2" s="9">
        <v>120</v>
      </c>
      <c r="G2" s="9">
        <v>320</v>
      </c>
      <c r="H2" s="9">
        <v>200</v>
      </c>
      <c r="I2" s="10">
        <f>IF(AND($F2&lt;"",$G2&lt;&gt;"",$H2&lt;&gt;""),SUM($F2:$H2),"Value missing")</f>
        <v>640</v>
      </c>
    </row>
    <row r="3" spans="1:9" x14ac:dyDescent="0.45">
      <c r="A3" s="4">
        <v>2</v>
      </c>
      <c r="B3" s="4"/>
      <c r="C3" s="6"/>
      <c r="E3" s="4" t="s">
        <v>8</v>
      </c>
      <c r="F3" s="9">
        <v>200</v>
      </c>
      <c r="G3" s="9">
        <v>190</v>
      </c>
      <c r="H3" s="9"/>
      <c r="I3" s="10" t="str">
        <f t="shared" ref="I3:I6" si="0">IF(AND($F3&lt;"",$G3&lt;&gt;"",$H3&lt;&gt;""),SUM($F3:$H3),"Value missing")</f>
        <v>Value missing</v>
      </c>
    </row>
    <row r="4" spans="1:9" x14ac:dyDescent="0.45">
      <c r="A4" s="4">
        <v>3</v>
      </c>
      <c r="B4" s="4" t="s">
        <v>4</v>
      </c>
      <c r="C4" s="6">
        <f>SUM(A2:A4, A8:A9)</f>
        <v>23</v>
      </c>
      <c r="E4" s="4" t="s">
        <v>9</v>
      </c>
      <c r="F4" s="9">
        <v>220</v>
      </c>
      <c r="G4" s="9">
        <v>210</v>
      </c>
      <c r="H4" s="9">
        <v>220</v>
      </c>
      <c r="I4" s="10">
        <f t="shared" si="0"/>
        <v>650</v>
      </c>
    </row>
    <row r="5" spans="1:9" x14ac:dyDescent="0.45">
      <c r="A5" s="4">
        <v>4</v>
      </c>
      <c r="B5" s="4"/>
      <c r="C5" s="6"/>
      <c r="E5" s="4" t="s">
        <v>10</v>
      </c>
      <c r="F5" s="9">
        <v>180</v>
      </c>
      <c r="G5" s="9">
        <v>170</v>
      </c>
      <c r="H5" s="9">
        <v>240</v>
      </c>
      <c r="I5" s="10">
        <f t="shared" si="0"/>
        <v>590</v>
      </c>
    </row>
    <row r="6" spans="1:9" x14ac:dyDescent="0.45">
      <c r="A6" s="4">
        <v>5</v>
      </c>
      <c r="B6" s="4" t="s">
        <v>5</v>
      </c>
      <c r="C6" s="6">
        <f>SUM(A2, A8:A9)</f>
        <v>18</v>
      </c>
      <c r="E6" s="7" t="s">
        <v>11</v>
      </c>
      <c r="F6" s="25">
        <v>300</v>
      </c>
      <c r="G6" s="25"/>
      <c r="H6" s="25"/>
      <c r="I6" s="29" t="str">
        <f t="shared" si="0"/>
        <v>Value missing</v>
      </c>
    </row>
    <row r="7" spans="1:9" x14ac:dyDescent="0.45">
      <c r="A7" s="4">
        <v>6</v>
      </c>
      <c r="B7" s="4"/>
      <c r="C7" s="6"/>
    </row>
    <row r="8" spans="1:9" x14ac:dyDescent="0.45">
      <c r="A8" s="4">
        <v>8</v>
      </c>
      <c r="B8" s="4" t="s">
        <v>6</v>
      </c>
      <c r="C8" s="6">
        <f>SUM(A2:A6, A9, 10)</f>
        <v>34</v>
      </c>
    </row>
    <row r="9" spans="1:9" x14ac:dyDescent="0.45">
      <c r="A9" s="7">
        <v>9</v>
      </c>
      <c r="B9" s="19"/>
      <c r="C9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I12"/>
  <sheetViews>
    <sheetView workbookViewId="0">
      <selection activeCell="C10" sqref="C10"/>
    </sheetView>
  </sheetViews>
  <sheetFormatPr defaultRowHeight="14.25" x14ac:dyDescent="0.45"/>
  <cols>
    <col min="1" max="1" width="12.3984375" bestFit="1" customWidth="1"/>
    <col min="2" max="3" width="8.86328125" customWidth="1"/>
    <col min="6" max="6" width="12.3984375" bestFit="1" customWidth="1"/>
  </cols>
  <sheetData>
    <row r="1" spans="1:9" x14ac:dyDescent="0.45">
      <c r="A1" s="49" t="s">
        <v>44</v>
      </c>
      <c r="B1" s="49"/>
      <c r="F1" s="50" t="s">
        <v>45</v>
      </c>
      <c r="G1" s="50"/>
      <c r="H1" s="50"/>
      <c r="I1" s="50"/>
    </row>
    <row r="2" spans="1:9" x14ac:dyDescent="0.45">
      <c r="A2" s="2" t="s">
        <v>16</v>
      </c>
      <c r="B2" s="3" t="s">
        <v>17</v>
      </c>
      <c r="F2" s="2" t="s">
        <v>16</v>
      </c>
      <c r="G2" s="3" t="s">
        <v>17</v>
      </c>
    </row>
    <row r="3" spans="1:9" x14ac:dyDescent="0.45">
      <c r="A3" s="4" t="s">
        <v>7</v>
      </c>
      <c r="B3" s="10">
        <v>120</v>
      </c>
      <c r="F3" s="14" t="s">
        <v>20</v>
      </c>
      <c r="G3" s="15">
        <v>1500</v>
      </c>
    </row>
    <row r="4" spans="1:9" x14ac:dyDescent="0.45">
      <c r="A4" s="4" t="s">
        <v>8</v>
      </c>
      <c r="B4" s="10">
        <v>200</v>
      </c>
      <c r="F4" s="14" t="s">
        <v>21</v>
      </c>
      <c r="G4" s="15">
        <v>1800</v>
      </c>
    </row>
    <row r="5" spans="1:9" x14ac:dyDescent="0.45">
      <c r="A5" s="4" t="s">
        <v>9</v>
      </c>
      <c r="B5" s="10">
        <v>220</v>
      </c>
      <c r="F5" s="4" t="s">
        <v>7</v>
      </c>
      <c r="G5" s="10">
        <v>120</v>
      </c>
    </row>
    <row r="6" spans="1:9" x14ac:dyDescent="0.45">
      <c r="A6" s="4" t="s">
        <v>10</v>
      </c>
      <c r="B6" s="10">
        <v>180</v>
      </c>
      <c r="F6" s="4" t="s">
        <v>8</v>
      </c>
      <c r="G6" s="10">
        <v>200</v>
      </c>
    </row>
    <row r="7" spans="1:9" x14ac:dyDescent="0.45">
      <c r="A7" s="4" t="s">
        <v>11</v>
      </c>
      <c r="B7" s="10">
        <v>300</v>
      </c>
      <c r="F7" s="4" t="s">
        <v>9</v>
      </c>
      <c r="G7" s="10">
        <v>220</v>
      </c>
    </row>
    <row r="8" spans="1:9" x14ac:dyDescent="0.45">
      <c r="A8" s="4" t="s">
        <v>18</v>
      </c>
      <c r="B8" s="10">
        <v>340</v>
      </c>
      <c r="F8" s="4" t="s">
        <v>10</v>
      </c>
      <c r="G8" s="10">
        <v>180</v>
      </c>
    </row>
    <row r="9" spans="1:9" ht="14.65" thickBot="1" x14ac:dyDescent="0.5">
      <c r="A9" s="4" t="s">
        <v>19</v>
      </c>
      <c r="B9" s="10">
        <v>280</v>
      </c>
      <c r="F9" s="4" t="s">
        <v>11</v>
      </c>
      <c r="G9" s="10">
        <v>300</v>
      </c>
    </row>
    <row r="10" spans="1:9" x14ac:dyDescent="0.45">
      <c r="A10" s="12" t="s">
        <v>15</v>
      </c>
      <c r="B10" s="13"/>
      <c r="C10" s="33">
        <f>SUM(B:B)</f>
        <v>1640</v>
      </c>
      <c r="F10" s="4" t="s">
        <v>18</v>
      </c>
      <c r="G10" s="10">
        <v>340</v>
      </c>
    </row>
    <row r="11" spans="1:9" ht="14.65" thickBot="1" x14ac:dyDescent="0.5">
      <c r="F11" s="4" t="s">
        <v>19</v>
      </c>
      <c r="G11" s="10">
        <v>280</v>
      </c>
    </row>
    <row r="12" spans="1:9" x14ac:dyDescent="0.45">
      <c r="F12" s="12" t="s">
        <v>15</v>
      </c>
      <c r="G12" s="13"/>
      <c r="H12" s="33">
        <f>SUM(G:G)-SUM(G2:G4)</f>
        <v>1640</v>
      </c>
    </row>
  </sheetData>
  <mergeCells count="2">
    <mergeCell ref="A1:B1"/>
    <mergeCell ref="F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"/>
  <sheetViews>
    <sheetView workbookViewId="0">
      <selection activeCell="E2" sqref="E2"/>
    </sheetView>
  </sheetViews>
  <sheetFormatPr defaultRowHeight="14.25" x14ac:dyDescent="0.45"/>
  <sheetData>
    <row r="1" spans="1:5" x14ac:dyDescent="0.45">
      <c r="A1" s="2" t="s">
        <v>16</v>
      </c>
      <c r="B1" s="18" t="s">
        <v>12</v>
      </c>
      <c r="C1" s="18" t="s">
        <v>13</v>
      </c>
      <c r="D1" s="18" t="s">
        <v>14</v>
      </c>
      <c r="E1" s="3" t="s">
        <v>15</v>
      </c>
    </row>
    <row r="2" spans="1:5" x14ac:dyDescent="0.45">
      <c r="A2" s="4" t="s">
        <v>7</v>
      </c>
      <c r="B2" s="9">
        <v>120</v>
      </c>
      <c r="C2" s="9">
        <v>320</v>
      </c>
      <c r="D2" s="9">
        <v>200</v>
      </c>
      <c r="E2" s="10">
        <f>SUM($B2:$D2)</f>
        <v>640</v>
      </c>
    </row>
    <row r="3" spans="1:5" x14ac:dyDescent="0.45">
      <c r="A3" s="4" t="s">
        <v>8</v>
      </c>
      <c r="B3" s="9">
        <v>200</v>
      </c>
      <c r="C3" s="9">
        <v>190</v>
      </c>
      <c r="D3" s="9">
        <v>0</v>
      </c>
      <c r="E3" s="10">
        <f t="shared" ref="E3:E6" si="0">SUM($B3:$D3)</f>
        <v>390</v>
      </c>
    </row>
    <row r="4" spans="1:5" x14ac:dyDescent="0.45">
      <c r="A4" s="4" t="s">
        <v>9</v>
      </c>
      <c r="B4" s="9">
        <v>220</v>
      </c>
      <c r="C4" s="9">
        <v>210</v>
      </c>
      <c r="D4" s="9">
        <v>220</v>
      </c>
      <c r="E4" s="10">
        <f t="shared" si="0"/>
        <v>650</v>
      </c>
    </row>
    <row r="5" spans="1:5" x14ac:dyDescent="0.45">
      <c r="A5" s="4" t="s">
        <v>10</v>
      </c>
      <c r="B5" s="9">
        <v>180</v>
      </c>
      <c r="C5" s="9">
        <v>170</v>
      </c>
      <c r="D5" s="9">
        <v>240</v>
      </c>
      <c r="E5" s="10">
        <f t="shared" si="0"/>
        <v>590</v>
      </c>
    </row>
    <row r="6" spans="1:5" x14ac:dyDescent="0.45">
      <c r="A6" s="7" t="s">
        <v>11</v>
      </c>
      <c r="B6" s="25">
        <v>300</v>
      </c>
      <c r="C6" s="25">
        <v>0</v>
      </c>
      <c r="D6" s="25"/>
      <c r="E6" s="29">
        <f t="shared" si="0"/>
        <v>300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B14"/>
  <sheetViews>
    <sheetView workbookViewId="0">
      <selection activeCell="B14" sqref="B14"/>
    </sheetView>
  </sheetViews>
  <sheetFormatPr defaultRowHeight="14.25" x14ac:dyDescent="0.45"/>
  <cols>
    <col min="1" max="1" width="19" customWidth="1"/>
    <col min="4" max="4" width="18.3984375" bestFit="1" customWidth="1"/>
  </cols>
  <sheetData>
    <row r="1" spans="1:2" x14ac:dyDescent="0.45">
      <c r="A1" s="16" t="s">
        <v>16</v>
      </c>
      <c r="B1" s="16" t="s">
        <v>12</v>
      </c>
    </row>
    <row r="2" spans="1:2" hidden="1" x14ac:dyDescent="0.45">
      <c r="A2" s="5" t="s">
        <v>9</v>
      </c>
      <c r="B2" s="10">
        <v>300</v>
      </c>
    </row>
    <row r="3" spans="1:2" x14ac:dyDescent="0.45">
      <c r="A3" s="5" t="s">
        <v>22</v>
      </c>
      <c r="B3" s="10">
        <v>120</v>
      </c>
    </row>
    <row r="4" spans="1:2" x14ac:dyDescent="0.45">
      <c r="A4" s="5" t="s">
        <v>24</v>
      </c>
      <c r="B4" s="10">
        <v>200</v>
      </c>
    </row>
    <row r="5" spans="1:2" x14ac:dyDescent="0.45">
      <c r="A5" s="5" t="s">
        <v>22</v>
      </c>
      <c r="B5" s="10">
        <v>190</v>
      </c>
    </row>
    <row r="6" spans="1:2" hidden="1" x14ac:dyDescent="0.45">
      <c r="A6" s="5" t="s">
        <v>7</v>
      </c>
      <c r="B6" s="10">
        <v>220</v>
      </c>
    </row>
    <row r="7" spans="1:2" hidden="1" x14ac:dyDescent="0.45">
      <c r="A7" s="5" t="s">
        <v>11</v>
      </c>
      <c r="B7" s="10">
        <v>180</v>
      </c>
    </row>
    <row r="8" spans="1:2" x14ac:dyDescent="0.45">
      <c r="A8" s="5" t="s">
        <v>23</v>
      </c>
      <c r="B8" s="10">
        <v>220</v>
      </c>
    </row>
    <row r="9" spans="1:2" x14ac:dyDescent="0.45">
      <c r="A9" s="5" t="s">
        <v>22</v>
      </c>
      <c r="B9" s="10">
        <v>200</v>
      </c>
    </row>
    <row r="10" spans="1:2" x14ac:dyDescent="0.45">
      <c r="A10" s="5" t="s">
        <v>23</v>
      </c>
      <c r="B10" s="10">
        <v>180</v>
      </c>
    </row>
    <row r="11" spans="1:2" hidden="1" x14ac:dyDescent="0.45">
      <c r="A11" s="5" t="s">
        <v>10</v>
      </c>
      <c r="B11" s="10">
        <v>200</v>
      </c>
    </row>
    <row r="12" spans="1:2" x14ac:dyDescent="0.45">
      <c r="A12" s="5" t="s">
        <v>24</v>
      </c>
      <c r="B12" s="10">
        <v>320</v>
      </c>
    </row>
    <row r="13" spans="1:2" x14ac:dyDescent="0.45">
      <c r="A13" s="5" t="s">
        <v>23</v>
      </c>
      <c r="B13" s="10">
        <v>250</v>
      </c>
    </row>
    <row r="14" spans="1:2" x14ac:dyDescent="0.45">
      <c r="A14" s="20" t="s">
        <v>15</v>
      </c>
      <c r="B14" s="32">
        <f>SUBTOTAL(109,B2:B13)</f>
        <v>1680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E15"/>
  <sheetViews>
    <sheetView zoomScaleNormal="100" workbookViewId="0">
      <selection activeCell="B15" sqref="B15"/>
    </sheetView>
  </sheetViews>
  <sheetFormatPr defaultRowHeight="14.25" x14ac:dyDescent="0.45"/>
  <cols>
    <col min="1" max="1" width="18.3984375" bestFit="1" customWidth="1"/>
  </cols>
  <sheetData>
    <row r="1" spans="1:5" x14ac:dyDescent="0.45">
      <c r="A1" s="16" t="s">
        <v>16</v>
      </c>
      <c r="B1" s="16" t="s">
        <v>12</v>
      </c>
      <c r="C1" s="16" t="s">
        <v>13</v>
      </c>
      <c r="D1" s="16" t="s">
        <v>14</v>
      </c>
    </row>
    <row r="2" spans="1:5" x14ac:dyDescent="0.45">
      <c r="A2" s="4" t="s">
        <v>9</v>
      </c>
      <c r="B2" s="10">
        <v>300</v>
      </c>
      <c r="C2" s="9">
        <v>220</v>
      </c>
      <c r="D2" s="9">
        <v>240</v>
      </c>
      <c r="E2" s="11"/>
    </row>
    <row r="3" spans="1:5" x14ac:dyDescent="0.45">
      <c r="A3" s="4" t="s">
        <v>22</v>
      </c>
      <c r="B3" s="10">
        <v>120</v>
      </c>
      <c r="C3" s="9">
        <v>0</v>
      </c>
      <c r="D3" s="9">
        <v>220</v>
      </c>
      <c r="E3" s="11"/>
    </row>
    <row r="4" spans="1:5" x14ac:dyDescent="0.45">
      <c r="A4" s="4" t="s">
        <v>24</v>
      </c>
      <c r="B4" s="10">
        <v>200</v>
      </c>
      <c r="C4" s="9">
        <v>200</v>
      </c>
      <c r="D4" s="9">
        <v>200</v>
      </c>
    </row>
    <row r="5" spans="1:5" x14ac:dyDescent="0.45">
      <c r="A5" s="4" t="s">
        <v>22</v>
      </c>
      <c r="B5" s="10">
        <v>190</v>
      </c>
      <c r="C5" s="9">
        <v>190</v>
      </c>
      <c r="D5" s="9">
        <v>170</v>
      </c>
    </row>
    <row r="6" spans="1:5" x14ac:dyDescent="0.45">
      <c r="A6" s="4" t="s">
        <v>7</v>
      </c>
      <c r="B6" s="10">
        <v>220</v>
      </c>
      <c r="C6" s="10">
        <v>170</v>
      </c>
      <c r="D6" s="10">
        <v>220</v>
      </c>
    </row>
    <row r="7" spans="1:5" x14ac:dyDescent="0.45">
      <c r="A7" s="4" t="s">
        <v>11</v>
      </c>
      <c r="B7" s="10">
        <v>180</v>
      </c>
      <c r="C7" s="10">
        <v>200</v>
      </c>
      <c r="D7" s="10">
        <v>220</v>
      </c>
    </row>
    <row r="8" spans="1:5" x14ac:dyDescent="0.45">
      <c r="A8" s="4" t="s">
        <v>23</v>
      </c>
      <c r="B8" s="10">
        <v>220</v>
      </c>
      <c r="C8" s="10">
        <v>190</v>
      </c>
      <c r="D8" s="10">
        <v>120</v>
      </c>
    </row>
    <row r="9" spans="1:5" x14ac:dyDescent="0.45">
      <c r="A9" s="4" t="s">
        <v>22</v>
      </c>
      <c r="B9" s="10">
        <v>200</v>
      </c>
      <c r="C9" s="10">
        <v>220</v>
      </c>
      <c r="D9" s="10">
        <v>190</v>
      </c>
    </row>
    <row r="10" spans="1:5" x14ac:dyDescent="0.45">
      <c r="A10" s="4" t="s">
        <v>23</v>
      </c>
      <c r="B10" s="10">
        <v>180</v>
      </c>
      <c r="C10" s="10">
        <v>190</v>
      </c>
      <c r="D10" s="10">
        <v>170</v>
      </c>
    </row>
    <row r="11" spans="1:5" x14ac:dyDescent="0.45">
      <c r="A11" s="4" t="s">
        <v>10</v>
      </c>
      <c r="B11" s="10">
        <v>200</v>
      </c>
      <c r="C11" s="10">
        <v>320</v>
      </c>
      <c r="D11" s="10">
        <v>0</v>
      </c>
    </row>
    <row r="12" spans="1:5" x14ac:dyDescent="0.45">
      <c r="A12" s="4" t="s">
        <v>24</v>
      </c>
      <c r="B12" s="10">
        <v>320</v>
      </c>
      <c r="C12" s="10">
        <v>120</v>
      </c>
      <c r="D12" s="10">
        <v>190</v>
      </c>
    </row>
    <row r="13" spans="1:5" x14ac:dyDescent="0.45">
      <c r="A13" s="4" t="s">
        <v>23</v>
      </c>
      <c r="B13" s="10">
        <v>250</v>
      </c>
      <c r="C13" s="10">
        <v>220</v>
      </c>
      <c r="D13" s="10">
        <v>200</v>
      </c>
    </row>
    <row r="14" spans="1:5" x14ac:dyDescent="0.45">
      <c r="A14" s="4" t="s">
        <v>8</v>
      </c>
      <c r="B14" s="10">
        <v>300</v>
      </c>
      <c r="C14" s="10">
        <v>200</v>
      </c>
      <c r="D14" s="10">
        <v>200</v>
      </c>
    </row>
    <row r="15" spans="1:5" x14ac:dyDescent="0.45">
      <c r="A15" s="1" t="s">
        <v>15</v>
      </c>
      <c r="B15" s="17">
        <f>SUBTOTAL(109,Table3[Jan])</f>
        <v>2880</v>
      </c>
      <c r="C15" s="17">
        <f>SUBTOTAL(109,Table3[Feb])</f>
        <v>2440</v>
      </c>
      <c r="D15" s="17">
        <f>SUBTOTAL(109,Table3[Mar])</f>
        <v>2340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I15"/>
  <sheetViews>
    <sheetView workbookViewId="0">
      <selection activeCell="C3" sqref="C3"/>
    </sheetView>
  </sheetViews>
  <sheetFormatPr defaultRowHeight="14.25" x14ac:dyDescent="0.45"/>
  <cols>
    <col min="1" max="1" width="10.73046875" bestFit="1" customWidth="1"/>
    <col min="3" max="3" width="15" customWidth="1"/>
    <col min="6" max="6" width="10.73046875" bestFit="1" customWidth="1"/>
    <col min="7" max="7" width="16" bestFit="1" customWidth="1"/>
    <col min="8" max="8" width="10.265625" customWidth="1"/>
    <col min="9" max="9" width="15" customWidth="1"/>
  </cols>
  <sheetData>
    <row r="1" spans="1:9" x14ac:dyDescent="0.45">
      <c r="A1" s="49" t="s">
        <v>42</v>
      </c>
      <c r="B1" s="49"/>
      <c r="C1" s="49"/>
      <c r="F1" s="49" t="s">
        <v>43</v>
      </c>
      <c r="G1" s="49"/>
      <c r="H1" s="49"/>
      <c r="I1" s="49"/>
    </row>
    <row r="2" spans="1:9" x14ac:dyDescent="0.45">
      <c r="A2" s="2" t="s">
        <v>25</v>
      </c>
      <c r="B2" s="18" t="s">
        <v>17</v>
      </c>
      <c r="C2" s="23" t="s">
        <v>26</v>
      </c>
      <c r="F2" s="2" t="s">
        <v>25</v>
      </c>
      <c r="G2" s="18" t="s">
        <v>16</v>
      </c>
      <c r="H2" s="18" t="s">
        <v>27</v>
      </c>
      <c r="I2" s="23" t="s">
        <v>26</v>
      </c>
    </row>
    <row r="3" spans="1:9" x14ac:dyDescent="0.45">
      <c r="A3" s="21">
        <v>42461</v>
      </c>
      <c r="B3" s="9">
        <v>300</v>
      </c>
      <c r="C3" s="24">
        <f>SUM($B$3:B3)</f>
        <v>300</v>
      </c>
      <c r="F3" s="28">
        <v>42461</v>
      </c>
      <c r="G3" s="27" t="s">
        <v>28</v>
      </c>
      <c r="H3" s="9">
        <v>300</v>
      </c>
      <c r="I3" s="24">
        <f>IF(H3="","",SUM($C$3:H3))</f>
        <v>43061</v>
      </c>
    </row>
    <row r="4" spans="1:9" x14ac:dyDescent="0.45">
      <c r="A4" s="21">
        <v>42462</v>
      </c>
      <c r="B4" s="9">
        <v>120</v>
      </c>
      <c r="C4" s="24">
        <f>SUM($B$3:B4)</f>
        <v>420</v>
      </c>
      <c r="F4" s="28">
        <v>42462</v>
      </c>
      <c r="G4" s="27" t="s">
        <v>29</v>
      </c>
      <c r="H4" s="9">
        <v>120</v>
      </c>
      <c r="I4" s="24">
        <f>IF(H4="","",SUM($C$3:H4))</f>
        <v>86063</v>
      </c>
    </row>
    <row r="5" spans="1:9" x14ac:dyDescent="0.45">
      <c r="A5" s="21">
        <v>42463</v>
      </c>
      <c r="B5" s="9">
        <v>200</v>
      </c>
      <c r="C5" s="24">
        <f>SUM($B$3:B5)</f>
        <v>620</v>
      </c>
      <c r="F5" s="28">
        <v>42463</v>
      </c>
      <c r="G5" s="27" t="s">
        <v>29</v>
      </c>
      <c r="H5" s="9">
        <v>200</v>
      </c>
      <c r="I5" s="24">
        <f>IF(H5="","",SUM($C$3:H5))</f>
        <v>129346</v>
      </c>
    </row>
    <row r="6" spans="1:9" x14ac:dyDescent="0.45">
      <c r="A6" s="21">
        <v>42464</v>
      </c>
      <c r="B6" s="9">
        <v>190</v>
      </c>
      <c r="C6" s="24">
        <f>SUM($B$3:B6)</f>
        <v>810</v>
      </c>
      <c r="F6" s="28">
        <v>42464</v>
      </c>
      <c r="G6" s="27" t="s">
        <v>30</v>
      </c>
      <c r="H6" s="9">
        <v>-190</v>
      </c>
      <c r="I6" s="24">
        <f>IF(H6="","",SUM($C$3:H6))</f>
        <v>172430</v>
      </c>
    </row>
    <row r="7" spans="1:9" x14ac:dyDescent="0.45">
      <c r="A7" s="21">
        <v>42465</v>
      </c>
      <c r="B7" s="9">
        <v>220</v>
      </c>
      <c r="C7" s="24">
        <f>SUM($B$3:B7)</f>
        <v>1030</v>
      </c>
      <c r="F7" s="28">
        <v>42465</v>
      </c>
      <c r="G7" s="27" t="s">
        <v>29</v>
      </c>
      <c r="H7" s="9">
        <v>220</v>
      </c>
      <c r="I7" s="24">
        <f>IF(H7="","",SUM($C$3:H7))</f>
        <v>216145</v>
      </c>
    </row>
    <row r="8" spans="1:9" x14ac:dyDescent="0.45">
      <c r="A8" s="21">
        <v>42466</v>
      </c>
      <c r="B8" s="9">
        <v>180</v>
      </c>
      <c r="C8" s="24">
        <f>SUM($B$3:B8)</f>
        <v>1210</v>
      </c>
      <c r="F8" s="28">
        <v>42466</v>
      </c>
      <c r="G8" s="27" t="s">
        <v>30</v>
      </c>
      <c r="H8" s="9">
        <v>-180</v>
      </c>
      <c r="I8" s="24">
        <f>IF(H8="","",SUM($C$3:H8))</f>
        <v>259641</v>
      </c>
    </row>
    <row r="9" spans="1:9" x14ac:dyDescent="0.45">
      <c r="A9" s="21">
        <v>42467</v>
      </c>
      <c r="B9" s="9">
        <v>220</v>
      </c>
      <c r="C9" s="24">
        <f>SUM($B$3:B9)</f>
        <v>1430</v>
      </c>
      <c r="F9" s="28">
        <v>42473</v>
      </c>
      <c r="G9" s="27" t="s">
        <v>30</v>
      </c>
      <c r="H9" s="9">
        <v>-300</v>
      </c>
      <c r="I9" s="24">
        <f>IF(H9="","",SUM($C$3:H9))</f>
        <v>303244</v>
      </c>
    </row>
    <row r="10" spans="1:9" x14ac:dyDescent="0.45">
      <c r="A10" s="21">
        <v>42468</v>
      </c>
      <c r="B10" s="9">
        <v>200</v>
      </c>
      <c r="C10" s="24">
        <f>SUM($B$3:B10)</f>
        <v>1630</v>
      </c>
      <c r="F10" s="4"/>
      <c r="G10" s="5"/>
      <c r="H10" s="5"/>
      <c r="I10" s="24" t="str">
        <f>IF(H10="","",SUM($C$3:H10))</f>
        <v/>
      </c>
    </row>
    <row r="11" spans="1:9" x14ac:dyDescent="0.45">
      <c r="A11" s="21">
        <v>42469</v>
      </c>
      <c r="B11" s="9">
        <v>180</v>
      </c>
      <c r="C11" s="24">
        <f>SUM($B$3:B11)</f>
        <v>1810</v>
      </c>
      <c r="F11" s="4"/>
      <c r="G11" s="5"/>
      <c r="H11" s="5"/>
      <c r="I11" s="24" t="str">
        <f>IF(H11="","",SUM($C$3:H11))</f>
        <v/>
      </c>
    </row>
    <row r="12" spans="1:9" x14ac:dyDescent="0.45">
      <c r="A12" s="21">
        <v>42470</v>
      </c>
      <c r="B12" s="9">
        <v>200</v>
      </c>
      <c r="C12" s="24">
        <f>SUM($B$3:B12)</f>
        <v>2010</v>
      </c>
      <c r="F12" s="7"/>
      <c r="G12" s="19"/>
      <c r="H12" s="19"/>
      <c r="I12" s="26" t="str">
        <f>IF(H12="","",SUM($C$3:H12))</f>
        <v/>
      </c>
    </row>
    <row r="13" spans="1:9" x14ac:dyDescent="0.45">
      <c r="A13" s="21">
        <v>42471</v>
      </c>
      <c r="B13" s="9">
        <v>320</v>
      </c>
      <c r="C13" s="24">
        <f>SUM($B$3:B13)</f>
        <v>2330</v>
      </c>
    </row>
    <row r="14" spans="1:9" x14ac:dyDescent="0.45">
      <c r="A14" s="21">
        <v>42472</v>
      </c>
      <c r="B14" s="9">
        <v>250</v>
      </c>
      <c r="C14" s="24">
        <f>SUM($B$3:B14)</f>
        <v>2580</v>
      </c>
    </row>
    <row r="15" spans="1:9" x14ac:dyDescent="0.45">
      <c r="A15" s="22">
        <v>42473</v>
      </c>
      <c r="B15" s="25">
        <v>300</v>
      </c>
      <c r="C15" s="26">
        <f>SUM($B$3:B15)</f>
        <v>2880</v>
      </c>
    </row>
  </sheetData>
  <mergeCells count="2">
    <mergeCell ref="A1:C1"/>
    <mergeCell ref="F1:I1"/>
  </mergeCells>
  <pageMargins left="0.7" right="0.7" top="0.75" bottom="0.75" header="0.3" footer="0.3"/>
  <ignoredErrors>
    <ignoredError sqref="C4:C1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F14"/>
  <sheetViews>
    <sheetView workbookViewId="0">
      <selection activeCell="F1" sqref="F1"/>
    </sheetView>
  </sheetViews>
  <sheetFormatPr defaultRowHeight="14.25" x14ac:dyDescent="0.45"/>
  <cols>
    <col min="1" max="1" width="17.86328125" customWidth="1"/>
    <col min="2" max="2" width="10.265625" customWidth="1"/>
    <col min="3" max="3" width="14" customWidth="1"/>
    <col min="5" max="5" width="24.265625" customWidth="1"/>
  </cols>
  <sheetData>
    <row r="1" spans="1:6" ht="15" customHeight="1" x14ac:dyDescent="0.45">
      <c r="A1" s="2" t="s">
        <v>16</v>
      </c>
      <c r="B1" s="18" t="s">
        <v>27</v>
      </c>
      <c r="C1" s="23" t="s">
        <v>31</v>
      </c>
      <c r="E1" s="34" t="s">
        <v>53</v>
      </c>
      <c r="F1" s="35">
        <f>SUMIF(C:C, "completed",B:B )</f>
        <v>1640</v>
      </c>
    </row>
    <row r="2" spans="1:6" x14ac:dyDescent="0.45">
      <c r="A2" s="4" t="s">
        <v>9</v>
      </c>
      <c r="B2" s="9">
        <v>300</v>
      </c>
      <c r="C2" s="30" t="s">
        <v>32</v>
      </c>
    </row>
    <row r="3" spans="1:6" x14ac:dyDescent="0.45">
      <c r="A3" s="4" t="s">
        <v>22</v>
      </c>
      <c r="B3" s="9">
        <v>120</v>
      </c>
      <c r="C3" s="30" t="s">
        <v>36</v>
      </c>
    </row>
    <row r="4" spans="1:6" x14ac:dyDescent="0.45">
      <c r="A4" s="4" t="s">
        <v>24</v>
      </c>
      <c r="B4" s="9">
        <v>200</v>
      </c>
      <c r="C4" s="30" t="s">
        <v>32</v>
      </c>
      <c r="E4" s="51" t="s">
        <v>38</v>
      </c>
      <c r="F4" s="53">
        <f>SUMIFS(B:B,C:C,"completed",B:B, "&gt;200" )</f>
        <v>1070</v>
      </c>
    </row>
    <row r="5" spans="1:6" x14ac:dyDescent="0.45">
      <c r="A5" s="4" t="s">
        <v>22</v>
      </c>
      <c r="B5" s="9">
        <v>190</v>
      </c>
      <c r="C5" s="30" t="s">
        <v>32</v>
      </c>
      <c r="E5" s="52"/>
      <c r="F5" s="54"/>
    </row>
    <row r="6" spans="1:6" x14ac:dyDescent="0.45">
      <c r="A6" s="4" t="s">
        <v>7</v>
      </c>
      <c r="B6" s="9">
        <v>220</v>
      </c>
      <c r="C6" s="30" t="s">
        <v>34</v>
      </c>
    </row>
    <row r="7" spans="1:6" x14ac:dyDescent="0.45">
      <c r="A7" s="4" t="s">
        <v>11</v>
      </c>
      <c r="B7" s="9">
        <v>180</v>
      </c>
      <c r="C7" s="30" t="s">
        <v>37</v>
      </c>
    </row>
    <row r="8" spans="1:6" x14ac:dyDescent="0.45">
      <c r="A8" s="4" t="s">
        <v>23</v>
      </c>
      <c r="B8" s="9">
        <v>220</v>
      </c>
      <c r="C8" s="30" t="s">
        <v>32</v>
      </c>
    </row>
    <row r="9" spans="1:6" x14ac:dyDescent="0.45">
      <c r="A9" s="4" t="s">
        <v>22</v>
      </c>
      <c r="B9" s="9">
        <v>200</v>
      </c>
      <c r="C9" s="30" t="s">
        <v>35</v>
      </c>
    </row>
    <row r="10" spans="1:6" x14ac:dyDescent="0.45">
      <c r="A10" s="4" t="s">
        <v>23</v>
      </c>
      <c r="B10" s="9">
        <v>180</v>
      </c>
      <c r="C10" s="30" t="s">
        <v>32</v>
      </c>
    </row>
    <row r="11" spans="1:6" x14ac:dyDescent="0.45">
      <c r="A11" s="4" t="s">
        <v>10</v>
      </c>
      <c r="B11" s="9">
        <v>200</v>
      </c>
      <c r="C11" s="30" t="s">
        <v>34</v>
      </c>
    </row>
    <row r="12" spans="1:6" x14ac:dyDescent="0.45">
      <c r="A12" s="4" t="s">
        <v>24</v>
      </c>
      <c r="B12" s="9">
        <v>320</v>
      </c>
      <c r="C12" s="30" t="s">
        <v>33</v>
      </c>
    </row>
    <row r="13" spans="1:6" x14ac:dyDescent="0.45">
      <c r="A13" s="4" t="s">
        <v>23</v>
      </c>
      <c r="B13" s="9">
        <v>250</v>
      </c>
      <c r="C13" s="30" t="s">
        <v>32</v>
      </c>
    </row>
    <row r="14" spans="1:6" x14ac:dyDescent="0.45">
      <c r="A14" s="7" t="s">
        <v>8</v>
      </c>
      <c r="B14" s="25">
        <v>300</v>
      </c>
      <c r="C14" s="31" t="s">
        <v>32</v>
      </c>
    </row>
  </sheetData>
  <mergeCells count="2">
    <mergeCell ref="E4:E5"/>
    <mergeCell ref="F4:F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Excel Sum - Examples</vt:lpstr>
      <vt:lpstr>SUM function</vt:lpstr>
      <vt:lpstr>Sum column</vt:lpstr>
      <vt:lpstr>Sum rows</vt:lpstr>
      <vt:lpstr>Sum visible cells</vt:lpstr>
      <vt:lpstr>Total Row</vt:lpstr>
      <vt:lpstr>Running total</vt:lpstr>
      <vt:lpstr>Conditional Sum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Frolov</dc:creator>
  <cp:lastModifiedBy>Alexander</cp:lastModifiedBy>
  <dcterms:created xsi:type="dcterms:W3CDTF">2016-04-04T13:32:26Z</dcterms:created>
  <dcterms:modified xsi:type="dcterms:W3CDTF">2020-11-27T14:46:04Z</dcterms:modified>
</cp:coreProperties>
</file>