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xteam-my.sharepoint.com/personal/svetlana_cheusheva_adx-team_com/Documents/Ablebits/Excel sumif/"/>
    </mc:Choice>
  </mc:AlternateContent>
  <xr:revisionPtr revIDLastSave="105" documentId="13_ncr:1_{4DDC34AA-5A5E-469F-AE6B-881FC059009F}" xr6:coauthVersionLast="47" xr6:coauthVersionMax="47" xr10:uidLastSave="{D524A450-954C-4016-9137-4639720DB0FD}"/>
  <bookViews>
    <workbookView xWindow="-120" yWindow="-120" windowWidth="38640" windowHeight="21240" xr2:uid="{5BF0C3DB-2A5F-43CE-926C-4AF1BB4BC169}"/>
  </bookViews>
  <sheets>
    <sheet name="SUMIF function - examples" sheetId="13" r:id="rId1"/>
    <sheet name="Basic formula" sheetId="27" r:id="rId2"/>
    <sheet name="SUMIF greater than" sheetId="16" r:id="rId3"/>
    <sheet name="SUMIF equal to" sheetId="20" r:id="rId4"/>
    <sheet name="SUMIF not equal to" sheetId="19" r:id="rId5"/>
    <sheet name="SUMIF not blank" sheetId="25" r:id="rId6"/>
    <sheet name="SUMIF blank" sheetId="28" r:id="rId7"/>
    <sheet name="SUMIF wildcards" sheetId="21" r:id="rId8"/>
    <sheet name="SUMIF with dates" sheetId="1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1" l="1"/>
  <c r="F6" i="16"/>
  <c r="F2" i="16"/>
  <c r="F2" i="27"/>
  <c r="F2" i="17"/>
  <c r="I2" i="17" l="1"/>
  <c r="F6" i="21"/>
  <c r="F2" i="25"/>
  <c r="F2" i="28"/>
  <c r="F6" i="20"/>
  <c r="F2" i="20"/>
  <c r="F6" i="19" l="1"/>
  <c r="F2" i="19"/>
</calcChain>
</file>

<file path=xl/sharedStrings.xml><?xml version="1.0" encoding="utf-8"?>
<sst xmlns="http://schemas.openxmlformats.org/spreadsheetml/2006/main" count="187" uniqueCount="47">
  <si>
    <t>Examples:</t>
  </si>
  <si>
    <t xml:space="preserve">• </t>
  </si>
  <si>
    <t>Author</t>
  </si>
  <si>
    <t>Last update</t>
  </si>
  <si>
    <t>Tutorial URL</t>
  </si>
  <si>
    <t>Ablebits.com</t>
  </si>
  <si>
    <t xml:space="preserve"> </t>
  </si>
  <si>
    <t>Sample Workbook to Excel SUMIF Function</t>
  </si>
  <si>
    <t>Excel SUMIF function with examples</t>
  </si>
  <si>
    <t>Region</t>
  </si>
  <si>
    <t>Item</t>
  </si>
  <si>
    <t>Sales</t>
  </si>
  <si>
    <t>East</t>
  </si>
  <si>
    <t>Apples</t>
  </si>
  <si>
    <t>Grapes</t>
  </si>
  <si>
    <t>Lemons</t>
  </si>
  <si>
    <t>North</t>
  </si>
  <si>
    <t>South</t>
  </si>
  <si>
    <t>West</t>
  </si>
  <si>
    <t>Ships in (days)</t>
  </si>
  <si>
    <t>Total</t>
  </si>
  <si>
    <t>Ships not in</t>
  </si>
  <si>
    <t>Item is not</t>
  </si>
  <si>
    <t>South-East</t>
  </si>
  <si>
    <t>North-West</t>
  </si>
  <si>
    <t>North-East</t>
  </si>
  <si>
    <t>South-West</t>
  </si>
  <si>
    <t>West*</t>
  </si>
  <si>
    <t>East*</t>
  </si>
  <si>
    <t>*</t>
  </si>
  <si>
    <t>undefined</t>
  </si>
  <si>
    <t>Delivery</t>
  </si>
  <si>
    <t>Delivered before</t>
  </si>
  <si>
    <t>Date range</t>
  </si>
  <si>
    <t>Basic SUMIF formula</t>
  </si>
  <si>
    <t>Sum if greater than or less than</t>
  </si>
  <si>
    <t>Sum if equal to</t>
  </si>
  <si>
    <t>Sum if not equal to</t>
  </si>
  <si>
    <t>Sum if not blank</t>
  </si>
  <si>
    <t>Sum if blank</t>
  </si>
  <si>
    <t>Sum if cell contains specific text</t>
  </si>
  <si>
    <t>SUMIF with dates as criteria</t>
  </si>
  <si>
    <t>Ships in</t>
  </si>
  <si>
    <t>defined</t>
  </si>
  <si>
    <t>The workbook shows how to use the SUMIF function in Excel to conditionally sum cells.</t>
  </si>
  <si>
    <t>Ships in more than</t>
  </si>
  <si>
    <t>Ships in less 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</si>
</sst>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&quot;$&quot;#,##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5" fillId="2" borderId="0" xfId="2" applyFill="1"/>
    <xf numFmtId="0" fontId="5" fillId="2" borderId="0" xfId="2" applyFill="1" applyAlignment="1">
      <alignment horizontal="left"/>
    </xf>
    <xf numFmtId="0" fontId="4" fillId="2" borderId="0" xfId="3" applyFont="1" applyFill="1"/>
    <xf numFmtId="164" fontId="5" fillId="2" borderId="0" xfId="2" applyNumberFormat="1" applyFill="1" applyAlignment="1">
      <alignment horizontal="left"/>
    </xf>
    <xf numFmtId="0" fontId="1" fillId="2" borderId="0" xfId="2" applyFont="1" applyFill="1" applyAlignment="1">
      <alignment vertical="top"/>
    </xf>
    <xf numFmtId="0" fontId="5" fillId="2" borderId="0" xfId="2" applyFill="1" applyAlignment="1">
      <alignment vertical="top"/>
    </xf>
    <xf numFmtId="0" fontId="5" fillId="2" borderId="0" xfId="2" applyFill="1" applyAlignment="1">
      <alignment horizontal="right"/>
    </xf>
    <xf numFmtId="0" fontId="5" fillId="0" borderId="0" xfId="2"/>
    <xf numFmtId="0" fontId="7" fillId="0" borderId="0" xfId="4" applyFont="1"/>
    <xf numFmtId="165" fontId="0" fillId="0" borderId="0" xfId="0" applyNumberFormat="1"/>
    <xf numFmtId="0" fontId="8" fillId="3" borderId="0" xfId="0" applyFont="1" applyFill="1"/>
    <xf numFmtId="0" fontId="0" fillId="0" borderId="2" xfId="0" applyBorder="1"/>
    <xf numFmtId="0" fontId="8" fillId="0" borderId="1" xfId="0" applyFont="1" applyBorder="1"/>
    <xf numFmtId="0" fontId="8" fillId="0" borderId="3" xfId="0" applyFont="1" applyBorder="1"/>
    <xf numFmtId="165" fontId="0" fillId="0" borderId="4" xfId="0" applyNumberFormat="1" applyBorder="1"/>
    <xf numFmtId="0" fontId="0" fillId="0" borderId="1" xfId="0" applyBorder="1"/>
    <xf numFmtId="0" fontId="0" fillId="0" borderId="3" xfId="0" applyBorder="1"/>
    <xf numFmtId="0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2" borderId="0" xfId="1" applyFont="1" applyFill="1"/>
    <xf numFmtId="0" fontId="2" fillId="2" borderId="0" xfId="2" applyFont="1" applyFill="1" applyAlignment="1">
      <alignment horizontal="left"/>
    </xf>
    <xf numFmtId="0" fontId="5" fillId="2" borderId="0" xfId="2" applyFill="1" applyAlignment="1">
      <alignment vertical="top" wrapText="1"/>
    </xf>
    <xf numFmtId="165" fontId="0" fillId="0" borderId="6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3" fillId="0" borderId="0" xfId="1" applyFill="1"/>
  </cellXfs>
  <cellStyles count="5">
    <cellStyle name="Hyperlink" xfId="1" builtinId="8"/>
    <cellStyle name="Hyperlink 2" xfId="4" xr:uid="{D5253FEC-1942-47A6-9261-B618439B3911}"/>
    <cellStyle name="Hyperlink 3" xfId="3" xr:uid="{6A879F67-56FF-42FF-AF8E-82650815FD47}"/>
    <cellStyle name="Normal" xfId="0" builtinId="0"/>
    <cellStyle name="Normal 3" xfId="2" xr:uid="{51348BEA-D306-4353-BEFE-C6BA1C50A327}"/>
  </cellStyles>
  <dxfs count="0"/>
  <tableStyles count="0" defaultTableStyle="TableStyleMedium2" defaultPivotStyle="PivotStyleLight16"/>
  <colors>
    <mruColors>
      <color rgb="FFF5F5F5"/>
      <color rgb="FF0095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2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5237FD-EDA2-45B6-97B1-EB9C56FF1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247650"/>
          <a:ext cx="1209675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28575</xdr:rowOff>
    </xdr:from>
    <xdr:to>
      <xdr:col>2</xdr:col>
      <xdr:colOff>4972050</xdr:colOff>
      <xdr:row>25</xdr:row>
      <xdr:rowOff>114300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23E3FA-72E4-44BA-AFA6-E8E2CD538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4325" y="4762500"/>
          <a:ext cx="60198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excel-sumif-function-formula-examples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DDFC-F5B5-40AB-A994-DD5B79DE537B}">
  <dimension ref="A1:G22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1" customWidth="1"/>
    <col min="2" max="2" width="15.7109375" style="1" customWidth="1"/>
    <col min="3" max="3" width="75.7109375" style="1" customWidth="1"/>
    <col min="4" max="16384" width="9.140625" style="1"/>
  </cols>
  <sheetData>
    <row r="1" spans="1:4" ht="20.100000000000001" customHeight="1" x14ac:dyDescent="0.25"/>
    <row r="3" spans="1:4" ht="20.100000000000001" customHeight="1" x14ac:dyDescent="0.25"/>
    <row r="4" spans="1:4" ht="35.1" customHeight="1" x14ac:dyDescent="0.55000000000000004">
      <c r="B4" s="26" t="s">
        <v>7</v>
      </c>
      <c r="C4" s="26"/>
    </row>
    <row r="5" spans="1:4" ht="15" customHeight="1" x14ac:dyDescent="0.25"/>
    <row r="6" spans="1:4" ht="45" customHeight="1" x14ac:dyDescent="0.25">
      <c r="B6" s="27" t="s">
        <v>44</v>
      </c>
      <c r="C6" s="27"/>
    </row>
    <row r="7" spans="1:4" ht="15.95" customHeight="1" x14ac:dyDescent="0.25">
      <c r="B7" s="2" t="s">
        <v>2</v>
      </c>
      <c r="C7" s="3" t="s">
        <v>5</v>
      </c>
    </row>
    <row r="8" spans="1:4" ht="15.95" customHeight="1" x14ac:dyDescent="0.25">
      <c r="B8" s="2" t="s">
        <v>3</v>
      </c>
      <c r="C8" s="4">
        <v>44652</v>
      </c>
    </row>
    <row r="9" spans="1:4" ht="15.95" customHeight="1" x14ac:dyDescent="0.25">
      <c r="B9" s="2" t="s">
        <v>4</v>
      </c>
      <c r="C9" s="30" t="s">
        <v>8</v>
      </c>
      <c r="D9" s="30"/>
    </row>
    <row r="10" spans="1:4" x14ac:dyDescent="0.25">
      <c r="B10" s="2"/>
      <c r="C10" s="3"/>
    </row>
    <row r="11" spans="1:4" ht="20.25" customHeight="1" x14ac:dyDescent="0.25">
      <c r="B11" s="5" t="s">
        <v>0</v>
      </c>
      <c r="C11" s="6"/>
    </row>
    <row r="12" spans="1:4" ht="15.95" customHeight="1" x14ac:dyDescent="0.25">
      <c r="A12" s="7" t="s">
        <v>1</v>
      </c>
      <c r="B12" s="25" t="s">
        <v>34</v>
      </c>
      <c r="C12" s="9"/>
    </row>
    <row r="13" spans="1:4" ht="15.95" customHeight="1" x14ac:dyDescent="0.25">
      <c r="A13" s="7" t="s">
        <v>1</v>
      </c>
      <c r="B13" s="25" t="s">
        <v>35</v>
      </c>
      <c r="C13" s="9"/>
    </row>
    <row r="14" spans="1:4" ht="15.95" customHeight="1" x14ac:dyDescent="0.25">
      <c r="A14" s="7" t="s">
        <v>1</v>
      </c>
      <c r="B14" s="25" t="s">
        <v>36</v>
      </c>
      <c r="C14" s="9"/>
    </row>
    <row r="15" spans="1:4" ht="15.95" customHeight="1" x14ac:dyDescent="0.25">
      <c r="A15" s="7" t="s">
        <v>1</v>
      </c>
      <c r="B15" s="25" t="s">
        <v>37</v>
      </c>
      <c r="C15" s="9"/>
    </row>
    <row r="16" spans="1:4" ht="15.95" customHeight="1" x14ac:dyDescent="0.25">
      <c r="A16" s="7" t="s">
        <v>1</v>
      </c>
      <c r="B16" s="25" t="s">
        <v>38</v>
      </c>
      <c r="C16" s="9"/>
    </row>
    <row r="17" spans="1:7" ht="15.95" customHeight="1" x14ac:dyDescent="0.25">
      <c r="A17" s="7" t="s">
        <v>1</v>
      </c>
      <c r="B17" s="25" t="s">
        <v>39</v>
      </c>
      <c r="C17" s="9"/>
    </row>
    <row r="18" spans="1:7" s="8" customFormat="1" ht="15.95" customHeight="1" x14ac:dyDescent="0.25">
      <c r="A18" s="7" t="s">
        <v>1</v>
      </c>
      <c r="B18" s="25" t="s">
        <v>40</v>
      </c>
      <c r="C18" s="9"/>
    </row>
    <row r="19" spans="1:7" s="8" customFormat="1" ht="15.95" customHeight="1" x14ac:dyDescent="0.25">
      <c r="A19" s="7" t="s">
        <v>1</v>
      </c>
      <c r="B19" s="25" t="s">
        <v>41</v>
      </c>
      <c r="C19" s="9"/>
    </row>
    <row r="20" spans="1:7" s="8" customFormat="1" x14ac:dyDescent="0.25"/>
    <row r="22" spans="1:7" x14ac:dyDescent="0.25">
      <c r="G22" s="1" t="s">
        <v>6</v>
      </c>
    </row>
  </sheetData>
  <mergeCells count="3">
    <mergeCell ref="B4:C4"/>
    <mergeCell ref="B6:C6"/>
    <mergeCell ref="C9:D9"/>
  </mergeCells>
  <hyperlinks>
    <hyperlink ref="C7" r:id="rId1" display="https://www.Ablebits.com" xr:uid="{D9B0FBB1-DA83-40C7-8B74-08D4E02E83DB}"/>
    <hyperlink ref="B12" location="'Basic formula'!A1" display="Basic SUMIF formula" xr:uid="{38F826B9-464C-40F5-AB3E-903E00EED2F9}"/>
    <hyperlink ref="B13" location="'SUMIF greater than'!A1" display="Sum if greater than or less than" xr:uid="{FA39A5D1-1324-4A69-B0CC-5257553201D5}"/>
    <hyperlink ref="B14" location="'SUMIF equal to'!A1" display="Sum if equal to" xr:uid="{C107E7D6-A6A1-459B-91A2-793366EFC1CB}"/>
    <hyperlink ref="B15" location="'SUMIF not equal to'!A1" display="Sum if not equal to" xr:uid="{480374AA-B9EC-4EFC-A442-B5A70D49D187}"/>
    <hyperlink ref="B16" location="'SUMIF not blank'!A1" display="Sum if not blank" xr:uid="{3BB74E42-A549-4565-839F-8008B04D551F}"/>
    <hyperlink ref="B17" location="'SUMIF blank'!A1" display="Sum if blank" xr:uid="{2706C21B-6FA7-45B2-92E6-790493598DD1}"/>
    <hyperlink ref="B18" location="'SUMIF wildcards'!A1" display="Sum if cell contains specific text" xr:uid="{CA5FA0EF-6A6B-41E2-86B5-4A647D05FE76}"/>
    <hyperlink ref="B19" location="'SUMIF with dates'!A1" display="SUMIF with dates as criteria" xr:uid="{E961BDAB-0F65-4948-9751-BDF55BFA4E33}"/>
    <hyperlink ref="C9:D9" r:id="rId2" display="Excel SUMIF function with examples" xr:uid="{DAAC74D8-72C0-4ADA-BF17-76F52A6E6FC6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F8F9-6049-406C-82C7-A39B8B4C3639}">
  <dimension ref="A1:F16"/>
  <sheetViews>
    <sheetView workbookViewId="0">
      <selection activeCell="F2" sqref="F2"/>
    </sheetView>
  </sheetViews>
  <sheetFormatPr defaultRowHeight="15" x14ac:dyDescent="0.25"/>
  <sheetData>
    <row r="1" spans="1:6" x14ac:dyDescent="0.25">
      <c r="A1" s="11" t="s">
        <v>10</v>
      </c>
      <c r="B1" s="11" t="s">
        <v>9</v>
      </c>
      <c r="C1" s="11" t="s">
        <v>11</v>
      </c>
      <c r="E1" s="13" t="s">
        <v>9</v>
      </c>
      <c r="F1" s="12" t="s">
        <v>16</v>
      </c>
    </row>
    <row r="2" spans="1:6" x14ac:dyDescent="0.25">
      <c r="A2" t="s">
        <v>14</v>
      </c>
      <c r="B2" t="s">
        <v>16</v>
      </c>
      <c r="C2" s="10">
        <v>250</v>
      </c>
      <c r="E2" s="14" t="s">
        <v>11</v>
      </c>
      <c r="F2" s="15">
        <f>SUMIF(B2:B10, F1, C2:C10)</f>
        <v>665</v>
      </c>
    </row>
    <row r="3" spans="1:6" x14ac:dyDescent="0.25">
      <c r="A3" t="s">
        <v>13</v>
      </c>
      <c r="B3" t="s">
        <v>17</v>
      </c>
      <c r="C3" s="10">
        <v>155</v>
      </c>
    </row>
    <row r="4" spans="1:6" x14ac:dyDescent="0.25">
      <c r="A4" t="s">
        <v>14</v>
      </c>
      <c r="B4" t="s">
        <v>18</v>
      </c>
      <c r="C4" s="10">
        <v>130</v>
      </c>
    </row>
    <row r="5" spans="1:6" x14ac:dyDescent="0.25">
      <c r="A5" t="s">
        <v>15</v>
      </c>
      <c r="B5" t="s">
        <v>16</v>
      </c>
      <c r="C5" s="10">
        <v>255</v>
      </c>
    </row>
    <row r="6" spans="1:6" x14ac:dyDescent="0.25">
      <c r="A6" t="s">
        <v>13</v>
      </c>
      <c r="B6" t="s">
        <v>16</v>
      </c>
      <c r="C6" s="10">
        <v>160</v>
      </c>
    </row>
    <row r="7" spans="1:6" x14ac:dyDescent="0.25">
      <c r="A7" t="s">
        <v>14</v>
      </c>
      <c r="B7" t="s">
        <v>17</v>
      </c>
      <c r="C7" s="10">
        <v>280</v>
      </c>
    </row>
    <row r="8" spans="1:6" x14ac:dyDescent="0.25">
      <c r="A8" t="s">
        <v>15</v>
      </c>
      <c r="B8" t="s">
        <v>12</v>
      </c>
      <c r="C8" s="10">
        <v>170</v>
      </c>
    </row>
    <row r="9" spans="1:6" x14ac:dyDescent="0.25">
      <c r="A9" t="s">
        <v>13</v>
      </c>
      <c r="B9" t="s">
        <v>12</v>
      </c>
      <c r="C9" s="10">
        <v>285</v>
      </c>
    </row>
    <row r="10" spans="1:6" x14ac:dyDescent="0.25">
      <c r="A10" t="s">
        <v>13</v>
      </c>
      <c r="B10" t="s">
        <v>18</v>
      </c>
      <c r="C10" s="10">
        <v>110</v>
      </c>
    </row>
    <row r="11" spans="1:6" x14ac:dyDescent="0.25">
      <c r="C11" s="10"/>
    </row>
    <row r="12" spans="1:6" x14ac:dyDescent="0.25">
      <c r="C12" s="10"/>
    </row>
    <row r="13" spans="1:6" x14ac:dyDescent="0.25">
      <c r="C13" s="10"/>
    </row>
    <row r="14" spans="1:6" x14ac:dyDescent="0.25">
      <c r="C14" s="10"/>
    </row>
    <row r="15" spans="1:6" x14ac:dyDescent="0.25">
      <c r="C15" s="10"/>
    </row>
    <row r="16" spans="1:6" x14ac:dyDescent="0.25">
      <c r="C16" s="10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AC77-CF5F-4F41-AACE-1375F3876400}">
  <dimension ref="A1:J16"/>
  <sheetViews>
    <sheetView workbookViewId="0">
      <selection activeCell="F2" sqref="F2"/>
    </sheetView>
  </sheetViews>
  <sheetFormatPr defaultRowHeight="15" x14ac:dyDescent="0.25"/>
  <cols>
    <col min="3" max="3" width="13.85546875" bestFit="1" customWidth="1"/>
    <col min="5" max="5" width="18.5703125" bestFit="1" customWidth="1"/>
  </cols>
  <sheetData>
    <row r="1" spans="1:10" x14ac:dyDescent="0.25">
      <c r="A1" s="11" t="s">
        <v>10</v>
      </c>
      <c r="B1" s="11" t="s">
        <v>11</v>
      </c>
      <c r="C1" s="11" t="s">
        <v>19</v>
      </c>
      <c r="E1" s="16" t="s">
        <v>45</v>
      </c>
      <c r="F1" s="12">
        <v>3</v>
      </c>
    </row>
    <row r="2" spans="1:10" x14ac:dyDescent="0.25">
      <c r="A2" t="s">
        <v>14</v>
      </c>
      <c r="B2" s="10">
        <v>250</v>
      </c>
      <c r="C2" s="18">
        <v>1</v>
      </c>
      <c r="E2" s="17" t="s">
        <v>20</v>
      </c>
      <c r="F2" s="15">
        <f>SUMIF(C2:C10, "&gt;"&amp;F1, B2:B10)</f>
        <v>775</v>
      </c>
    </row>
    <row r="3" spans="1:10" x14ac:dyDescent="0.25">
      <c r="A3" t="s">
        <v>13</v>
      </c>
      <c r="B3" s="10">
        <v>155</v>
      </c>
      <c r="C3" s="18">
        <v>3</v>
      </c>
      <c r="J3" s="10"/>
    </row>
    <row r="4" spans="1:10" x14ac:dyDescent="0.25">
      <c r="A4" t="s">
        <v>14</v>
      </c>
      <c r="B4" s="10">
        <v>130</v>
      </c>
      <c r="C4" s="18">
        <v>5</v>
      </c>
    </row>
    <row r="5" spans="1:10" x14ac:dyDescent="0.25">
      <c r="A5" t="s">
        <v>15</v>
      </c>
      <c r="B5" s="10">
        <v>255</v>
      </c>
      <c r="C5" s="18">
        <v>7</v>
      </c>
      <c r="E5" s="16" t="s">
        <v>46</v>
      </c>
      <c r="F5" s="12">
        <v>3</v>
      </c>
    </row>
    <row r="6" spans="1:10" x14ac:dyDescent="0.25">
      <c r="A6" t="s">
        <v>13</v>
      </c>
      <c r="B6" s="10">
        <v>160</v>
      </c>
      <c r="C6" s="18">
        <v>3</v>
      </c>
      <c r="E6" s="17" t="s">
        <v>20</v>
      </c>
      <c r="F6" s="15">
        <f>SUMIF(C2:C10, "&lt;"&amp;F5, B2:B10)</f>
        <v>420</v>
      </c>
    </row>
    <row r="7" spans="1:10" x14ac:dyDescent="0.25">
      <c r="A7" t="s">
        <v>14</v>
      </c>
      <c r="B7" s="10">
        <v>280</v>
      </c>
      <c r="C7" s="18">
        <v>5</v>
      </c>
    </row>
    <row r="8" spans="1:10" x14ac:dyDescent="0.25">
      <c r="A8" t="s">
        <v>15</v>
      </c>
      <c r="B8" s="10">
        <v>170</v>
      </c>
      <c r="C8" s="18">
        <v>1</v>
      </c>
    </row>
    <row r="9" spans="1:10" x14ac:dyDescent="0.25">
      <c r="A9" t="s">
        <v>13</v>
      </c>
      <c r="B9" s="10">
        <v>285</v>
      </c>
      <c r="C9" s="18">
        <v>3</v>
      </c>
    </row>
    <row r="10" spans="1:10" x14ac:dyDescent="0.25">
      <c r="A10" t="s">
        <v>13</v>
      </c>
      <c r="B10" s="10">
        <v>110</v>
      </c>
      <c r="C10" s="18">
        <v>4</v>
      </c>
    </row>
    <row r="11" spans="1:10" x14ac:dyDescent="0.25">
      <c r="B11" s="10"/>
      <c r="C11" s="10"/>
    </row>
    <row r="12" spans="1:10" x14ac:dyDescent="0.25">
      <c r="B12" s="10"/>
      <c r="C12" s="10"/>
    </row>
    <row r="13" spans="1:10" x14ac:dyDescent="0.25">
      <c r="B13" s="10"/>
      <c r="C13" s="10"/>
    </row>
    <row r="14" spans="1:10" x14ac:dyDescent="0.25">
      <c r="B14" s="10"/>
      <c r="C14" s="10"/>
    </row>
    <row r="15" spans="1:10" x14ac:dyDescent="0.25">
      <c r="B15" s="10"/>
      <c r="C15" s="10"/>
    </row>
    <row r="16" spans="1:10" x14ac:dyDescent="0.25">
      <c r="B16" s="10"/>
      <c r="C16" s="10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396B-00DB-474B-B4DE-811D3C1F2DB2}">
  <dimension ref="A1:F16"/>
  <sheetViews>
    <sheetView workbookViewId="0">
      <selection activeCell="F2" sqref="F2"/>
    </sheetView>
  </sheetViews>
  <sheetFormatPr defaultRowHeight="15" x14ac:dyDescent="0.25"/>
  <cols>
    <col min="3" max="3" width="13.85546875" bestFit="1" customWidth="1"/>
    <col min="5" max="5" width="10.42578125" bestFit="1" customWidth="1"/>
  </cols>
  <sheetData>
    <row r="1" spans="1:6" x14ac:dyDescent="0.25">
      <c r="A1" s="11" t="s">
        <v>10</v>
      </c>
      <c r="B1" s="11" t="s">
        <v>11</v>
      </c>
      <c r="C1" s="11" t="s">
        <v>19</v>
      </c>
      <c r="E1" s="16" t="s">
        <v>10</v>
      </c>
      <c r="F1" s="12" t="s">
        <v>13</v>
      </c>
    </row>
    <row r="2" spans="1:6" x14ac:dyDescent="0.25">
      <c r="A2" t="s">
        <v>14</v>
      </c>
      <c r="B2" s="10">
        <v>250</v>
      </c>
      <c r="C2" s="18">
        <v>1</v>
      </c>
      <c r="E2" s="17" t="s">
        <v>20</v>
      </c>
      <c r="F2" s="15">
        <f>SUMIF(A2:A10, F1, B2:B10)</f>
        <v>710</v>
      </c>
    </row>
    <row r="3" spans="1:6" x14ac:dyDescent="0.25">
      <c r="A3" t="s">
        <v>13</v>
      </c>
      <c r="B3" s="10">
        <v>155</v>
      </c>
      <c r="C3" s="18">
        <v>3</v>
      </c>
      <c r="F3" s="10"/>
    </row>
    <row r="4" spans="1:6" x14ac:dyDescent="0.25">
      <c r="A4" t="s">
        <v>14</v>
      </c>
      <c r="B4" s="10">
        <v>130</v>
      </c>
      <c r="C4" s="18">
        <v>5</v>
      </c>
    </row>
    <row r="5" spans="1:6" x14ac:dyDescent="0.25">
      <c r="A5" t="s">
        <v>15</v>
      </c>
      <c r="B5" s="10">
        <v>255</v>
      </c>
      <c r="C5" s="18">
        <v>7</v>
      </c>
      <c r="E5" s="16" t="s">
        <v>42</v>
      </c>
      <c r="F5" s="12">
        <v>3</v>
      </c>
    </row>
    <row r="6" spans="1:6" x14ac:dyDescent="0.25">
      <c r="A6" t="s">
        <v>13</v>
      </c>
      <c r="B6" s="10">
        <v>160</v>
      </c>
      <c r="C6" s="18">
        <v>3</v>
      </c>
      <c r="E6" s="17" t="s">
        <v>20</v>
      </c>
      <c r="F6" s="15">
        <f>SUMIF(C2:C10, F5, B2:B10)</f>
        <v>600</v>
      </c>
    </row>
    <row r="7" spans="1:6" x14ac:dyDescent="0.25">
      <c r="A7" t="s">
        <v>14</v>
      </c>
      <c r="B7" s="10">
        <v>280</v>
      </c>
      <c r="C7" s="18">
        <v>5</v>
      </c>
    </row>
    <row r="8" spans="1:6" x14ac:dyDescent="0.25">
      <c r="A8" t="s">
        <v>15</v>
      </c>
      <c r="B8" s="10">
        <v>170</v>
      </c>
      <c r="C8" s="18">
        <v>1</v>
      </c>
    </row>
    <row r="9" spans="1:6" x14ac:dyDescent="0.25">
      <c r="A9" t="s">
        <v>13</v>
      </c>
      <c r="B9" s="10">
        <v>285</v>
      </c>
      <c r="C9" s="18">
        <v>3</v>
      </c>
    </row>
    <row r="10" spans="1:6" x14ac:dyDescent="0.25">
      <c r="A10" t="s">
        <v>13</v>
      </c>
      <c r="B10" s="10">
        <v>110</v>
      </c>
      <c r="C10" s="18">
        <v>4</v>
      </c>
    </row>
    <row r="11" spans="1:6" x14ac:dyDescent="0.25">
      <c r="B11" s="10"/>
    </row>
    <row r="12" spans="1:6" x14ac:dyDescent="0.25">
      <c r="B12" s="10"/>
    </row>
    <row r="13" spans="1:6" x14ac:dyDescent="0.25">
      <c r="B13" s="10"/>
    </row>
    <row r="14" spans="1:6" x14ac:dyDescent="0.25">
      <c r="B14" s="10"/>
    </row>
    <row r="15" spans="1:6" x14ac:dyDescent="0.25">
      <c r="B15" s="10"/>
    </row>
    <row r="16" spans="1:6" x14ac:dyDescent="0.25">
      <c r="B16" s="10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0B838-252B-47A4-9451-597D4583B9D4}">
  <dimension ref="A1:I19"/>
  <sheetViews>
    <sheetView workbookViewId="0">
      <selection activeCell="F2" sqref="F2"/>
    </sheetView>
  </sheetViews>
  <sheetFormatPr defaultRowHeight="15" x14ac:dyDescent="0.25"/>
  <cols>
    <col min="3" max="3" width="13.85546875" customWidth="1"/>
    <col min="4" max="4" width="9.140625" customWidth="1"/>
    <col min="5" max="5" width="11.7109375" customWidth="1"/>
  </cols>
  <sheetData>
    <row r="1" spans="1:9" x14ac:dyDescent="0.25">
      <c r="A1" s="11" t="s">
        <v>10</v>
      </c>
      <c r="B1" s="11" t="s">
        <v>11</v>
      </c>
      <c r="C1" s="11" t="s">
        <v>19</v>
      </c>
      <c r="E1" s="16" t="s">
        <v>22</v>
      </c>
      <c r="F1" s="12" t="s">
        <v>13</v>
      </c>
    </row>
    <row r="2" spans="1:9" x14ac:dyDescent="0.25">
      <c r="A2" t="s">
        <v>14</v>
      </c>
      <c r="B2" s="10">
        <v>250</v>
      </c>
      <c r="C2" s="18">
        <v>1</v>
      </c>
      <c r="E2" s="17" t="s">
        <v>20</v>
      </c>
      <c r="F2" s="15">
        <f>SUMIF(A2:A10, "&lt;&gt;"&amp;F1, B2:B10)</f>
        <v>1085</v>
      </c>
    </row>
    <row r="3" spans="1:9" x14ac:dyDescent="0.25">
      <c r="A3" t="s">
        <v>13</v>
      </c>
      <c r="B3" s="10">
        <v>155</v>
      </c>
      <c r="C3" s="18">
        <v>3</v>
      </c>
      <c r="E3" s="19"/>
      <c r="F3" s="20"/>
      <c r="I3" s="10"/>
    </row>
    <row r="4" spans="1:9" x14ac:dyDescent="0.25">
      <c r="A4" t="s">
        <v>14</v>
      </c>
      <c r="B4" s="10">
        <v>130</v>
      </c>
      <c r="C4" s="18">
        <v>5</v>
      </c>
    </row>
    <row r="5" spans="1:9" x14ac:dyDescent="0.25">
      <c r="A5" t="s">
        <v>15</v>
      </c>
      <c r="B5" s="10">
        <v>255</v>
      </c>
      <c r="C5" s="18">
        <v>7</v>
      </c>
      <c r="E5" s="16" t="s">
        <v>21</v>
      </c>
      <c r="F5" s="12">
        <v>3</v>
      </c>
    </row>
    <row r="6" spans="1:9" x14ac:dyDescent="0.25">
      <c r="A6" t="s">
        <v>13</v>
      </c>
      <c r="B6" s="10">
        <v>160</v>
      </c>
      <c r="C6" s="18">
        <v>3</v>
      </c>
      <c r="E6" s="17" t="s">
        <v>20</v>
      </c>
      <c r="F6" s="15">
        <f>SUMIF(C2:C10, "&lt;&gt;"&amp;F5, B2:B10)</f>
        <v>1195</v>
      </c>
    </row>
    <row r="7" spans="1:9" x14ac:dyDescent="0.25">
      <c r="A7" t="s">
        <v>14</v>
      </c>
      <c r="B7" s="10">
        <v>280</v>
      </c>
      <c r="C7" s="18">
        <v>5</v>
      </c>
      <c r="F7" s="20"/>
    </row>
    <row r="8" spans="1:9" x14ac:dyDescent="0.25">
      <c r="A8" t="s">
        <v>15</v>
      </c>
      <c r="B8" s="10">
        <v>170</v>
      </c>
      <c r="C8" s="18">
        <v>1</v>
      </c>
    </row>
    <row r="9" spans="1:9" x14ac:dyDescent="0.25">
      <c r="A9" t="s">
        <v>13</v>
      </c>
      <c r="B9" s="10">
        <v>285</v>
      </c>
      <c r="C9" s="18">
        <v>3</v>
      </c>
    </row>
    <row r="10" spans="1:9" x14ac:dyDescent="0.25">
      <c r="A10" t="s">
        <v>13</v>
      </c>
      <c r="B10" s="10">
        <v>110</v>
      </c>
      <c r="C10" s="18">
        <v>4</v>
      </c>
    </row>
    <row r="11" spans="1:9" x14ac:dyDescent="0.25">
      <c r="B11" s="10"/>
      <c r="C11" s="10"/>
      <c r="D11" s="10"/>
    </row>
    <row r="12" spans="1:9" x14ac:dyDescent="0.25">
      <c r="B12" s="10"/>
      <c r="C12" s="10"/>
    </row>
    <row r="13" spans="1:9" x14ac:dyDescent="0.25">
      <c r="B13" s="10"/>
      <c r="C13" s="10"/>
    </row>
    <row r="14" spans="1:9" x14ac:dyDescent="0.25">
      <c r="B14" s="10"/>
      <c r="C14" s="10"/>
    </row>
    <row r="15" spans="1:9" x14ac:dyDescent="0.25">
      <c r="B15" s="10"/>
      <c r="C15" s="10"/>
    </row>
    <row r="16" spans="1:9" x14ac:dyDescent="0.25">
      <c r="B16" s="10"/>
      <c r="C16" s="10"/>
    </row>
    <row r="19" spans="9:9" x14ac:dyDescent="0.25">
      <c r="I19" t="s">
        <v>6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4E87-42E1-47F4-ADCA-7E5272E23FC3}">
  <dimension ref="A1:G16"/>
  <sheetViews>
    <sheetView workbookViewId="0">
      <selection activeCell="F2" sqref="F2"/>
    </sheetView>
  </sheetViews>
  <sheetFormatPr defaultRowHeight="15" x14ac:dyDescent="0.25"/>
  <cols>
    <col min="2" max="2" width="14.140625" bestFit="1" customWidth="1"/>
    <col min="6" max="6" width="12" customWidth="1"/>
  </cols>
  <sheetData>
    <row r="1" spans="1:7" x14ac:dyDescent="0.25">
      <c r="A1" s="11" t="s">
        <v>10</v>
      </c>
      <c r="B1" s="11" t="s">
        <v>9</v>
      </c>
      <c r="C1" s="11" t="s">
        <v>11</v>
      </c>
      <c r="E1" s="13" t="s">
        <v>9</v>
      </c>
      <c r="F1" s="12" t="s">
        <v>43</v>
      </c>
    </row>
    <row r="2" spans="1:7" x14ac:dyDescent="0.25">
      <c r="A2" t="s">
        <v>14</v>
      </c>
      <c r="B2" t="s">
        <v>24</v>
      </c>
      <c r="C2" s="10">
        <v>250</v>
      </c>
      <c r="E2" s="14" t="s">
        <v>11</v>
      </c>
      <c r="F2" s="15">
        <f>SUMIF(B2:B10, "&lt;&gt;", C2:D10)</f>
        <v>1495</v>
      </c>
    </row>
    <row r="3" spans="1:7" x14ac:dyDescent="0.25">
      <c r="A3" t="s">
        <v>13</v>
      </c>
      <c r="B3" t="s">
        <v>17</v>
      </c>
      <c r="C3" s="10">
        <v>155</v>
      </c>
    </row>
    <row r="4" spans="1:7" x14ac:dyDescent="0.25">
      <c r="A4" t="s">
        <v>14</v>
      </c>
      <c r="C4" s="10">
        <v>130</v>
      </c>
    </row>
    <row r="5" spans="1:7" x14ac:dyDescent="0.25">
      <c r="A5" t="s">
        <v>15</v>
      </c>
      <c r="B5" t="s">
        <v>25</v>
      </c>
      <c r="C5" s="10">
        <v>255</v>
      </c>
      <c r="G5" s="10"/>
    </row>
    <row r="6" spans="1:7" x14ac:dyDescent="0.25">
      <c r="A6" t="s">
        <v>13</v>
      </c>
      <c r="B6" t="s">
        <v>16</v>
      </c>
      <c r="C6" s="10">
        <v>160</v>
      </c>
    </row>
    <row r="7" spans="1:7" x14ac:dyDescent="0.25">
      <c r="A7" t="s">
        <v>14</v>
      </c>
      <c r="B7" t="s">
        <v>26</v>
      </c>
      <c r="C7" s="10">
        <v>280</v>
      </c>
    </row>
    <row r="8" spans="1:7" x14ac:dyDescent="0.25">
      <c r="A8" t="s">
        <v>15</v>
      </c>
      <c r="C8" s="10">
        <v>170</v>
      </c>
    </row>
    <row r="9" spans="1:7" x14ac:dyDescent="0.25">
      <c r="A9" t="s">
        <v>13</v>
      </c>
      <c r="B9" t="s">
        <v>23</v>
      </c>
      <c r="C9" s="10">
        <v>285</v>
      </c>
    </row>
    <row r="10" spans="1:7" x14ac:dyDescent="0.25">
      <c r="A10" t="s">
        <v>13</v>
      </c>
      <c r="B10" t="s">
        <v>24</v>
      </c>
      <c r="C10" s="10">
        <v>110</v>
      </c>
    </row>
    <row r="11" spans="1:7" x14ac:dyDescent="0.25">
      <c r="C11" s="10"/>
    </row>
    <row r="12" spans="1:7" x14ac:dyDescent="0.25">
      <c r="C12" s="10"/>
    </row>
    <row r="13" spans="1:7" x14ac:dyDescent="0.25">
      <c r="C13" s="10"/>
    </row>
    <row r="14" spans="1:7" x14ac:dyDescent="0.25">
      <c r="C14" s="10"/>
    </row>
    <row r="15" spans="1:7" x14ac:dyDescent="0.25">
      <c r="C15" s="10"/>
    </row>
    <row r="16" spans="1:7" x14ac:dyDescent="0.25">
      <c r="C16" s="10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EBA07-50AF-4348-8B03-272193C57DA7}">
  <dimension ref="A1:G16"/>
  <sheetViews>
    <sheetView workbookViewId="0">
      <selection activeCell="F2" sqref="F2"/>
    </sheetView>
  </sheetViews>
  <sheetFormatPr defaultRowHeight="15" x14ac:dyDescent="0.25"/>
  <cols>
    <col min="2" max="2" width="14.140625" bestFit="1" customWidth="1"/>
    <col min="6" max="6" width="12" customWidth="1"/>
  </cols>
  <sheetData>
    <row r="1" spans="1:7" x14ac:dyDescent="0.25">
      <c r="A1" s="11" t="s">
        <v>10</v>
      </c>
      <c r="B1" s="11" t="s">
        <v>9</v>
      </c>
      <c r="C1" s="11" t="s">
        <v>11</v>
      </c>
      <c r="E1" s="13" t="s">
        <v>9</v>
      </c>
      <c r="F1" s="12" t="s">
        <v>30</v>
      </c>
    </row>
    <row r="2" spans="1:7" x14ac:dyDescent="0.25">
      <c r="A2" t="s">
        <v>14</v>
      </c>
      <c r="B2" t="s">
        <v>24</v>
      </c>
      <c r="C2" s="10">
        <v>250</v>
      </c>
      <c r="E2" s="14" t="s">
        <v>11</v>
      </c>
      <c r="F2" s="15">
        <f>SUMIF(B2:B10, "", C2:D10)</f>
        <v>300</v>
      </c>
    </row>
    <row r="3" spans="1:7" x14ac:dyDescent="0.25">
      <c r="A3" t="s">
        <v>13</v>
      </c>
      <c r="B3" t="s">
        <v>17</v>
      </c>
      <c r="C3" s="10">
        <v>155</v>
      </c>
    </row>
    <row r="4" spans="1:7" x14ac:dyDescent="0.25">
      <c r="A4" t="s">
        <v>14</v>
      </c>
      <c r="C4" s="10">
        <v>130</v>
      </c>
    </row>
    <row r="5" spans="1:7" x14ac:dyDescent="0.25">
      <c r="A5" t="s">
        <v>15</v>
      </c>
      <c r="B5" t="s">
        <v>25</v>
      </c>
      <c r="C5" s="10">
        <v>255</v>
      </c>
      <c r="G5" s="10"/>
    </row>
    <row r="6" spans="1:7" x14ac:dyDescent="0.25">
      <c r="A6" t="s">
        <v>13</v>
      </c>
      <c r="B6" t="s">
        <v>16</v>
      </c>
      <c r="C6" s="10">
        <v>160</v>
      </c>
    </row>
    <row r="7" spans="1:7" x14ac:dyDescent="0.25">
      <c r="A7" t="s">
        <v>14</v>
      </c>
      <c r="B7" t="s">
        <v>26</v>
      </c>
      <c r="C7" s="10">
        <v>280</v>
      </c>
    </row>
    <row r="8" spans="1:7" x14ac:dyDescent="0.25">
      <c r="A8" t="s">
        <v>15</v>
      </c>
      <c r="C8" s="10">
        <v>170</v>
      </c>
    </row>
    <row r="9" spans="1:7" x14ac:dyDescent="0.25">
      <c r="A9" t="s">
        <v>13</v>
      </c>
      <c r="B9" t="s">
        <v>23</v>
      </c>
      <c r="C9" s="10">
        <v>285</v>
      </c>
    </row>
    <row r="10" spans="1:7" x14ac:dyDescent="0.25">
      <c r="A10" t="s">
        <v>13</v>
      </c>
      <c r="B10" t="s">
        <v>24</v>
      </c>
      <c r="C10" s="10">
        <v>110</v>
      </c>
    </row>
    <row r="11" spans="1:7" x14ac:dyDescent="0.25">
      <c r="C11" s="10"/>
    </row>
    <row r="12" spans="1:7" x14ac:dyDescent="0.25">
      <c r="C12" s="10"/>
    </row>
    <row r="13" spans="1:7" x14ac:dyDescent="0.25">
      <c r="C13" s="10"/>
    </row>
    <row r="14" spans="1:7" x14ac:dyDescent="0.25">
      <c r="C14" s="10"/>
    </row>
    <row r="15" spans="1:7" x14ac:dyDescent="0.25">
      <c r="C15" s="10"/>
    </row>
    <row r="16" spans="1:7" x14ac:dyDescent="0.25">
      <c r="C16" s="10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66135-786D-433F-9776-3464AEC886E4}">
  <dimension ref="A1:G16"/>
  <sheetViews>
    <sheetView workbookViewId="0">
      <selection activeCell="F2" sqref="F2"/>
    </sheetView>
  </sheetViews>
  <sheetFormatPr defaultRowHeight="15" x14ac:dyDescent="0.25"/>
  <cols>
    <col min="2" max="2" width="14.140625" bestFit="1" customWidth="1"/>
  </cols>
  <sheetData>
    <row r="1" spans="1:7" x14ac:dyDescent="0.25">
      <c r="A1" s="11" t="s">
        <v>10</v>
      </c>
      <c r="B1" s="11" t="s">
        <v>9</v>
      </c>
      <c r="C1" s="11" t="s">
        <v>11</v>
      </c>
      <c r="E1" s="13" t="s">
        <v>9</v>
      </c>
      <c r="F1" s="12" t="s">
        <v>16</v>
      </c>
    </row>
    <row r="2" spans="1:7" x14ac:dyDescent="0.25">
      <c r="A2" t="s">
        <v>14</v>
      </c>
      <c r="B2" t="s">
        <v>24</v>
      </c>
      <c r="C2" s="10">
        <v>250</v>
      </c>
      <c r="E2" s="14" t="s">
        <v>11</v>
      </c>
      <c r="F2" s="15">
        <f>SUMIF(B2:B10, F1&amp;"*", C2:C10)</f>
        <v>775</v>
      </c>
    </row>
    <row r="3" spans="1:7" x14ac:dyDescent="0.25">
      <c r="A3" t="s">
        <v>13</v>
      </c>
      <c r="B3" t="s">
        <v>17</v>
      </c>
      <c r="C3" s="10">
        <v>155</v>
      </c>
    </row>
    <row r="4" spans="1:7" x14ac:dyDescent="0.25">
      <c r="A4" t="s">
        <v>14</v>
      </c>
      <c r="B4" t="s">
        <v>27</v>
      </c>
      <c r="C4" s="10">
        <v>130</v>
      </c>
    </row>
    <row r="5" spans="1:7" x14ac:dyDescent="0.25">
      <c r="A5" t="s">
        <v>15</v>
      </c>
      <c r="B5" t="s">
        <v>25</v>
      </c>
      <c r="C5" s="10">
        <v>255</v>
      </c>
      <c r="E5" s="13" t="s">
        <v>9</v>
      </c>
      <c r="F5" s="12" t="s">
        <v>29</v>
      </c>
      <c r="G5" s="10"/>
    </row>
    <row r="6" spans="1:7" x14ac:dyDescent="0.25">
      <c r="A6" t="s">
        <v>13</v>
      </c>
      <c r="B6" t="s">
        <v>16</v>
      </c>
      <c r="C6" s="10">
        <v>160</v>
      </c>
      <c r="E6" s="14" t="s">
        <v>11</v>
      </c>
      <c r="F6" s="15">
        <f>SUMIF(B2:B10, "*"&amp;"~"&amp;F5, C2:C10)</f>
        <v>300</v>
      </c>
    </row>
    <row r="7" spans="1:7" x14ac:dyDescent="0.25">
      <c r="A7" t="s">
        <v>14</v>
      </c>
      <c r="B7" t="s">
        <v>26</v>
      </c>
      <c r="C7" s="10">
        <v>280</v>
      </c>
    </row>
    <row r="8" spans="1:7" x14ac:dyDescent="0.25">
      <c r="A8" t="s">
        <v>15</v>
      </c>
      <c r="B8" t="s">
        <v>28</v>
      </c>
      <c r="C8" s="10">
        <v>170</v>
      </c>
    </row>
    <row r="9" spans="1:7" x14ac:dyDescent="0.25">
      <c r="A9" t="s">
        <v>13</v>
      </c>
      <c r="B9" t="s">
        <v>23</v>
      </c>
      <c r="C9" s="10">
        <v>285</v>
      </c>
    </row>
    <row r="10" spans="1:7" x14ac:dyDescent="0.25">
      <c r="A10" t="s">
        <v>13</v>
      </c>
      <c r="B10" t="s">
        <v>24</v>
      </c>
      <c r="C10" s="10">
        <v>110</v>
      </c>
    </row>
    <row r="11" spans="1:7" x14ac:dyDescent="0.25">
      <c r="C11" s="10"/>
    </row>
    <row r="12" spans="1:7" x14ac:dyDescent="0.25">
      <c r="C12" s="10"/>
    </row>
    <row r="13" spans="1:7" x14ac:dyDescent="0.25">
      <c r="C13" s="10"/>
    </row>
    <row r="14" spans="1:7" x14ac:dyDescent="0.25">
      <c r="C14" s="10"/>
    </row>
    <row r="15" spans="1:7" x14ac:dyDescent="0.25">
      <c r="C15" s="10"/>
    </row>
    <row r="16" spans="1:7" x14ac:dyDescent="0.25">
      <c r="C16" s="10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B12-7BF4-497E-86BB-ADEFC0E4CB10}">
  <dimension ref="A1:J17"/>
  <sheetViews>
    <sheetView workbookViewId="0">
      <selection activeCell="F2" sqref="F2"/>
    </sheetView>
  </sheetViews>
  <sheetFormatPr defaultRowHeight="15" x14ac:dyDescent="0.25"/>
  <cols>
    <col min="3" max="3" width="14.5703125" customWidth="1"/>
    <col min="5" max="5" width="17.42578125" customWidth="1"/>
    <col min="6" max="6" width="10.5703125" customWidth="1"/>
    <col min="8" max="8" width="10.5703125" bestFit="1" customWidth="1"/>
    <col min="9" max="10" width="9.7109375" bestFit="1" customWidth="1"/>
  </cols>
  <sheetData>
    <row r="1" spans="1:10" x14ac:dyDescent="0.25">
      <c r="A1" s="11" t="s">
        <v>10</v>
      </c>
      <c r="B1" s="11" t="s">
        <v>11</v>
      </c>
      <c r="C1" s="11" t="s">
        <v>31</v>
      </c>
      <c r="E1" s="16" t="s">
        <v>32</v>
      </c>
      <c r="F1" s="22">
        <v>44084</v>
      </c>
      <c r="H1" s="16" t="s">
        <v>33</v>
      </c>
      <c r="I1" s="23">
        <v>44084</v>
      </c>
      <c r="J1" s="24">
        <v>44094</v>
      </c>
    </row>
    <row r="2" spans="1:10" x14ac:dyDescent="0.25">
      <c r="A2" t="s">
        <v>14</v>
      </c>
      <c r="B2" s="10">
        <v>250</v>
      </c>
      <c r="C2" s="21">
        <v>44076</v>
      </c>
      <c r="E2" s="17" t="s">
        <v>20</v>
      </c>
      <c r="F2" s="15">
        <f>SUMIF(C2:C10, "&lt;"&amp;F1, B2:B10)</f>
        <v>1100</v>
      </c>
      <c r="H2" s="17" t="s">
        <v>20</v>
      </c>
      <c r="I2" s="28">
        <f>SUMIFS(B2:B10,C2:C10,"&gt;="&amp;I1,C2:C10,"&lt;="&amp;J1)</f>
        <v>695</v>
      </c>
      <c r="J2" s="29"/>
    </row>
    <row r="3" spans="1:10" x14ac:dyDescent="0.25">
      <c r="A3" t="s">
        <v>13</v>
      </c>
      <c r="B3" s="10">
        <v>155</v>
      </c>
      <c r="C3" s="21">
        <v>44077</v>
      </c>
      <c r="I3" s="10"/>
    </row>
    <row r="4" spans="1:10" x14ac:dyDescent="0.25">
      <c r="A4" t="s">
        <v>14</v>
      </c>
      <c r="B4" s="10">
        <v>130</v>
      </c>
      <c r="C4" s="21">
        <v>44077</v>
      </c>
    </row>
    <row r="5" spans="1:10" x14ac:dyDescent="0.25">
      <c r="A5" t="s">
        <v>15</v>
      </c>
      <c r="B5" s="10">
        <v>255</v>
      </c>
      <c r="C5" s="21">
        <v>44084</v>
      </c>
    </row>
    <row r="6" spans="1:10" x14ac:dyDescent="0.25">
      <c r="A6" t="s">
        <v>13</v>
      </c>
      <c r="B6" s="10">
        <v>160</v>
      </c>
      <c r="C6" s="21">
        <v>44085</v>
      </c>
    </row>
    <row r="7" spans="1:10" x14ac:dyDescent="0.25">
      <c r="A7" t="s">
        <v>14</v>
      </c>
      <c r="B7" s="10">
        <v>280</v>
      </c>
      <c r="C7" s="21">
        <v>44082</v>
      </c>
    </row>
    <row r="8" spans="1:10" x14ac:dyDescent="0.25">
      <c r="A8" t="s">
        <v>15</v>
      </c>
      <c r="B8" s="10">
        <v>170</v>
      </c>
      <c r="C8" s="21">
        <v>44094</v>
      </c>
    </row>
    <row r="9" spans="1:10" x14ac:dyDescent="0.25">
      <c r="A9" t="s">
        <v>13</v>
      </c>
      <c r="B9" s="10">
        <v>285</v>
      </c>
      <c r="C9" s="21">
        <v>44083</v>
      </c>
    </row>
    <row r="10" spans="1:10" x14ac:dyDescent="0.25">
      <c r="A10" t="s">
        <v>13</v>
      </c>
      <c r="B10" s="10">
        <v>110</v>
      </c>
      <c r="C10" s="21">
        <v>44084</v>
      </c>
    </row>
    <row r="11" spans="1:10" x14ac:dyDescent="0.25">
      <c r="B11" s="10"/>
      <c r="C11" s="10"/>
    </row>
    <row r="12" spans="1:10" x14ac:dyDescent="0.25">
      <c r="B12" s="10"/>
      <c r="C12" s="10"/>
    </row>
    <row r="13" spans="1:10" x14ac:dyDescent="0.25">
      <c r="B13" s="10"/>
      <c r="C13" s="10"/>
    </row>
    <row r="14" spans="1:10" x14ac:dyDescent="0.25">
      <c r="B14" s="10"/>
      <c r="C14" s="10"/>
    </row>
    <row r="15" spans="1:10" x14ac:dyDescent="0.25">
      <c r="B15" s="10"/>
      <c r="C15" s="10"/>
    </row>
    <row r="16" spans="1:10" x14ac:dyDescent="0.25">
      <c r="B16" s="10"/>
      <c r="C16" s="10"/>
    </row>
    <row r="17" spans="3:3" x14ac:dyDescent="0.25">
      <c r="C17" s="10"/>
    </row>
  </sheetData>
  <mergeCells count="1">
    <mergeCell ref="I2:J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SUMIF function - examples</vt:lpstr>
      <vt:lpstr>Basic formula</vt:lpstr>
      <vt:lpstr>SUMIF greater than</vt:lpstr>
      <vt:lpstr>SUMIF equal to</vt:lpstr>
      <vt:lpstr>SUMIF not equal to</vt:lpstr>
      <vt:lpstr>SUMIF not blank</vt:lpstr>
      <vt:lpstr>SUMIF blank</vt:lpstr>
      <vt:lpstr>SUMIF wildcards</vt:lpstr>
      <vt:lpstr>SUMIF with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Svetlana Cheusheva</cp:lastModifiedBy>
  <dcterms:created xsi:type="dcterms:W3CDTF">2020-09-04T10:24:51Z</dcterms:created>
  <dcterms:modified xsi:type="dcterms:W3CDTF">2022-04-01T10:12:52Z</dcterms:modified>
</cp:coreProperties>
</file>