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done\"/>
    </mc:Choice>
  </mc:AlternateContent>
  <xr:revisionPtr revIDLastSave="0" documentId="13_ncr:1_{003975FA-FBF6-4855-8C56-F46050FC041E}" xr6:coauthVersionLast="45" xr6:coauthVersionMax="45" xr10:uidLastSave="{00000000-0000-0000-0000-000000000000}"/>
  <bookViews>
    <workbookView xWindow="45972" yWindow="2508" windowWidth="30936" windowHeight="16896" xr2:uid="{00000000-000D-0000-FFFF-FFFF00000000}"/>
  </bookViews>
  <sheets>
    <sheet name="FIND &amp; SEARCH formula examples" sheetId="22" r:id="rId1"/>
    <sheet name="FIND vs SEARCH" sheetId="18" r:id="rId2"/>
    <sheet name="Split names" sheetId="9" r:id="rId3"/>
    <sheet name="Position of N char" sheetId="13" r:id="rId4"/>
    <sheet name="Extract substrings" sheetId="11" r:id="rId5"/>
    <sheet name="Extract text in parentheses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0" l="1"/>
  <c r="B3" i="20"/>
  <c r="B4" i="20"/>
  <c r="B5" i="20"/>
  <c r="C2" i="9"/>
  <c r="B5" i="18" l="1"/>
  <c r="B3" i="18"/>
  <c r="E8" i="11" l="1"/>
  <c r="E9" i="11"/>
  <c r="E10" i="11"/>
  <c r="D6" i="11"/>
  <c r="D7" i="11"/>
  <c r="D8" i="11"/>
  <c r="D9" i="11"/>
  <c r="D10" i="11"/>
  <c r="C6" i="11"/>
  <c r="C7" i="11"/>
  <c r="C8" i="11"/>
  <c r="C9" i="11"/>
  <c r="C10" i="11"/>
  <c r="B6" i="11"/>
  <c r="B7" i="11"/>
  <c r="B8" i="11"/>
  <c r="B9" i="11"/>
  <c r="B10" i="11"/>
  <c r="E3" i="11"/>
  <c r="E4" i="11"/>
  <c r="E5" i="11"/>
  <c r="E6" i="11"/>
  <c r="E7" i="11"/>
  <c r="E2" i="11"/>
  <c r="F5" i="18"/>
  <c r="F7" i="18"/>
  <c r="F3" i="18"/>
  <c r="C3" i="13"/>
  <c r="C4" i="13"/>
  <c r="C5" i="13"/>
  <c r="C6" i="13"/>
  <c r="C2" i="13"/>
  <c r="B3" i="13" l="1"/>
  <c r="B4" i="13"/>
  <c r="B5" i="13"/>
  <c r="B6" i="13"/>
  <c r="B2" i="13"/>
  <c r="C3" i="11"/>
  <c r="C4" i="11"/>
  <c r="C5" i="11"/>
  <c r="C2" i="11"/>
  <c r="D2" i="11"/>
  <c r="D3" i="11"/>
  <c r="D4" i="11"/>
  <c r="D5" i="11"/>
  <c r="B3" i="11"/>
  <c r="B4" i="11"/>
  <c r="B5" i="11"/>
  <c r="B2" i="11"/>
  <c r="C3" i="9" l="1"/>
  <c r="C4" i="9"/>
  <c r="C5" i="9"/>
  <c r="C6" i="9"/>
  <c r="C7" i="9"/>
  <c r="B3" i="9" l="1"/>
  <c r="B4" i="9"/>
  <c r="B5" i="9"/>
  <c r="B6" i="9"/>
  <c r="B7" i="9"/>
  <c r="B2" i="9" l="1"/>
</calcChain>
</file>

<file path=xl/sharedStrings.xml><?xml version="1.0" encoding="utf-8"?>
<sst xmlns="http://schemas.openxmlformats.org/spreadsheetml/2006/main" count="69" uniqueCount="58">
  <si>
    <t>Last name</t>
  </si>
  <si>
    <t>Result</t>
  </si>
  <si>
    <t>Formula</t>
  </si>
  <si>
    <t>Ronnie Anderson</t>
  </si>
  <si>
    <t>Tom Boone</t>
  </si>
  <si>
    <t>David Smith</t>
  </si>
  <si>
    <t>Sally Brooke</t>
  </si>
  <si>
    <t>Robert Furlan</t>
  </si>
  <si>
    <t>Jeremy Hill</t>
  </si>
  <si>
    <t>Name</t>
  </si>
  <si>
    <t xml:space="preserve">First name </t>
  </si>
  <si>
    <t>SKU</t>
  </si>
  <si>
    <t>2 chars after 1st dash</t>
  </si>
  <si>
    <t>3 chars after 2nd dash</t>
  </si>
  <si>
    <t>Position of 2nd dash</t>
  </si>
  <si>
    <t>JN-36M-GRN-302</t>
  </si>
  <si>
    <t>JNSL-38S-GR-01</t>
  </si>
  <si>
    <t>DR-210-F1212/S-11</t>
  </si>
  <si>
    <t>D-150-1Q09-XL</t>
  </si>
  <si>
    <t>Position of 3rd dash</t>
  </si>
  <si>
    <t>JN-36-GRN-01</t>
  </si>
  <si>
    <t>JN-38S-GRY-02</t>
  </si>
  <si>
    <t>F10-21-F12/45-DS</t>
  </si>
  <si>
    <t>0123-JNL-XXS-01</t>
  </si>
  <si>
    <t>JNSL-38S-GR/01-01</t>
  </si>
  <si>
    <t>0123-JNS-XL-FS</t>
  </si>
  <si>
    <t>Excel</t>
  </si>
  <si>
    <t>Text string</t>
  </si>
  <si>
    <t>Functionallity of Word 2013</t>
  </si>
  <si>
    <t>SEARCH function in Excel 2013</t>
  </si>
  <si>
    <t>Top 5 functions in Excel 2013</t>
  </si>
  <si>
    <t xml:space="preserve">Text string </t>
  </si>
  <si>
    <t>All chars between
1st and 2nd dashes</t>
  </si>
  <si>
    <t>All chars between 
2nd and 3rd dashes</t>
  </si>
  <si>
    <t>Wildcards</t>
  </si>
  <si>
    <t>Text in parentheses</t>
  </si>
  <si>
    <t>Project ID (101)</t>
  </si>
  <si>
    <t>Project ID (XS-101)</t>
  </si>
  <si>
    <t>ID (101-OS-54)</t>
  </si>
  <si>
    <t>Project ID (101/PS)</t>
  </si>
  <si>
    <t>Case-sensitive search</t>
  </si>
  <si>
    <t xml:space="preserve"> =FIND("e", "Excel") </t>
  </si>
  <si>
    <t xml:space="preserve"> =SEARCH("e", "Excel")</t>
  </si>
  <si>
    <t>Author</t>
  </si>
  <si>
    <t>Last update</t>
  </si>
  <si>
    <t>Excel FIND and SEARCH Functions - Sample Workbook</t>
  </si>
  <si>
    <t>The workbook demonstrates how to use the Excel FIND and SEARCH functions.</t>
  </si>
  <si>
    <t>Tutorial URL</t>
  </si>
  <si>
    <t>Ablebits.com</t>
  </si>
  <si>
    <t>Excel FIND and SEARCH functions with formula examples</t>
  </si>
  <si>
    <t>Examples:</t>
  </si>
  <si>
    <t xml:space="preserve">• </t>
  </si>
  <si>
    <t>FIND function vs. SEARCH function</t>
  </si>
  <si>
    <t>Split First and Last names into separate columns</t>
  </si>
  <si>
    <t>Find Nth occurrence of a given character</t>
  </si>
  <si>
    <t>Extract N chars following a specific character</t>
  </si>
  <si>
    <t>Find and extract text between parentheses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</si>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</sst>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1" fillId="2" borderId="7" xfId="0" applyFont="1" applyFill="1" applyBorder="1" applyAlignment="1">
      <alignment wrapText="1"/>
    </xf>
    <xf numFmtId="0" fontId="5" fillId="3" borderId="0" xfId="2" applyFill="1"/>
    <xf numFmtId="0" fontId="5" fillId="3" borderId="0" xfId="2" applyFill="1" applyAlignment="1">
      <alignment horizontal="left"/>
    </xf>
    <xf numFmtId="0" fontId="8" fillId="3" borderId="0" xfId="3" applyFont="1" applyFill="1"/>
    <xf numFmtId="164" fontId="5" fillId="3" borderId="0" xfId="2" applyNumberFormat="1" applyFill="1" applyAlignment="1">
      <alignment horizontal="left"/>
    </xf>
    <xf numFmtId="0" fontId="4" fillId="3" borderId="0" xfId="2" applyFont="1" applyFill="1" applyAlignment="1">
      <alignment vertical="top"/>
    </xf>
    <xf numFmtId="0" fontId="5" fillId="3" borderId="0" xfId="2" applyFill="1" applyAlignment="1">
      <alignment vertical="top"/>
    </xf>
    <xf numFmtId="0" fontId="5" fillId="3" borderId="0" xfId="2" applyFill="1" applyAlignment="1">
      <alignment horizontal="right"/>
    </xf>
    <xf numFmtId="0" fontId="5" fillId="0" borderId="0" xfId="2"/>
    <xf numFmtId="0" fontId="8" fillId="3" borderId="0" xfId="3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5" fillId="3" borderId="0" xfId="2" applyFill="1" applyAlignment="1">
      <alignment vertical="top" wrapText="1"/>
    </xf>
    <xf numFmtId="0" fontId="8" fillId="3" borderId="0" xfId="3" applyFont="1" applyFill="1"/>
    <xf numFmtId="0" fontId="2" fillId="0" borderId="9" xfId="0" applyFont="1" applyBorder="1" applyAlignment="1">
      <alignment horizontal="center"/>
    </xf>
  </cellXfs>
  <cellStyles count="4">
    <cellStyle name="Hyperlink 2" xfId="1" xr:uid="{00000000-0005-0000-0000-000001000000}"/>
    <cellStyle name="Hyperlink 3" xfId="3" xr:uid="{E5A7D5E8-AD83-4410-B661-4D9F5E5A0046}"/>
    <cellStyle name="Normal" xfId="0" builtinId="0"/>
    <cellStyle name="Normal 3" xfId="2" xr:uid="{57852434-3603-4CBB-B429-6902515AB260}"/>
  </cellStyles>
  <dxfs count="0"/>
  <tableStyles count="0" defaultTableStyle="TableStyleLight11" defaultPivotStyle="PivotStyleLight16"/>
  <colors>
    <mruColors>
      <color rgb="FFFF66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167636</xdr:colOff>
      <xdr:row>1</xdr:row>
      <xdr:rowOff>181927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45CC1C-A099-4404-BCF6-FD6A4635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9682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4997765</xdr:colOff>
      <xdr:row>22</xdr:row>
      <xdr:rowOff>75242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1AB82C-A778-433D-9E8D-FCE0E7759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3878580"/>
          <a:ext cx="6101712" cy="99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5/10/07/excel-find-search-function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5" customWidth="1"/>
    <col min="2" max="2" width="15.73046875" style="15" customWidth="1"/>
    <col min="3" max="3" width="93.33203125" style="15" customWidth="1"/>
    <col min="4" max="16384" width="9.1328125" style="15"/>
  </cols>
  <sheetData>
    <row r="2" spans="1:4" ht="22.15" customHeight="1" x14ac:dyDescent="0.45"/>
    <row r="4" spans="1:4" ht="34.5" x14ac:dyDescent="1">
      <c r="B4" s="24" t="s">
        <v>45</v>
      </c>
      <c r="C4" s="24"/>
    </row>
    <row r="6" spans="1:4" ht="33.75" customHeight="1" x14ac:dyDescent="0.45">
      <c r="B6" s="25" t="s">
        <v>46</v>
      </c>
      <c r="C6" s="25"/>
    </row>
    <row r="7" spans="1:4" x14ac:dyDescent="0.45">
      <c r="B7" s="16" t="s">
        <v>43</v>
      </c>
      <c r="C7" s="17" t="s">
        <v>48</v>
      </c>
    </row>
    <row r="8" spans="1:4" x14ac:dyDescent="0.45">
      <c r="B8" s="16" t="s">
        <v>44</v>
      </c>
      <c r="C8" s="18">
        <v>42284</v>
      </c>
    </row>
    <row r="9" spans="1:4" x14ac:dyDescent="0.45">
      <c r="B9" s="16" t="s">
        <v>47</v>
      </c>
      <c r="C9" s="26" t="s">
        <v>49</v>
      </c>
      <c r="D9" s="26"/>
    </row>
    <row r="10" spans="1:4" x14ac:dyDescent="0.45">
      <c r="B10" s="16"/>
      <c r="C10" s="17"/>
    </row>
    <row r="11" spans="1:4" x14ac:dyDescent="0.45">
      <c r="B11" s="19" t="s">
        <v>50</v>
      </c>
      <c r="C11" s="20"/>
    </row>
    <row r="12" spans="1:4" x14ac:dyDescent="0.45">
      <c r="A12" s="21" t="s">
        <v>51</v>
      </c>
      <c r="B12" s="23" t="s">
        <v>52</v>
      </c>
      <c r="C12" s="23"/>
    </row>
    <row r="13" spans="1:4" x14ac:dyDescent="0.45">
      <c r="A13" s="21" t="s">
        <v>51</v>
      </c>
      <c r="B13" s="23" t="s">
        <v>53</v>
      </c>
      <c r="C13" s="23"/>
    </row>
    <row r="14" spans="1:4" x14ac:dyDescent="0.45">
      <c r="A14" s="21" t="s">
        <v>51</v>
      </c>
      <c r="B14" s="23" t="s">
        <v>54</v>
      </c>
      <c r="C14" s="23"/>
    </row>
    <row r="15" spans="1:4" x14ac:dyDescent="0.45">
      <c r="A15" s="21" t="s">
        <v>51</v>
      </c>
      <c r="B15" s="23" t="s">
        <v>55</v>
      </c>
      <c r="C15" s="23"/>
    </row>
    <row r="16" spans="1:4" x14ac:dyDescent="0.45">
      <c r="A16" s="21" t="s">
        <v>51</v>
      </c>
      <c r="B16" s="23" t="s">
        <v>56</v>
      </c>
      <c r="C16" s="23"/>
    </row>
    <row r="17" spans="7:7" s="22" customFormat="1" x14ac:dyDescent="0.45"/>
    <row r="19" spans="7:7" x14ac:dyDescent="0.45">
      <c r="G19" s="15" t="s">
        <v>57</v>
      </c>
    </row>
  </sheetData>
  <mergeCells count="8">
    <mergeCell ref="B14:C14"/>
    <mergeCell ref="B15:C15"/>
    <mergeCell ref="B16:C16"/>
    <mergeCell ref="B4:C4"/>
    <mergeCell ref="B6:C6"/>
    <mergeCell ref="C9:D9"/>
    <mergeCell ref="B12:C12"/>
    <mergeCell ref="B13:C13"/>
  </mergeCells>
  <hyperlinks>
    <hyperlink ref="C7" r:id="rId1" display="https://www.Ablebits.com" xr:uid="{EE9576AF-A603-4206-A369-F01CF52F1982}"/>
    <hyperlink ref="C9" r:id="rId2" display="Excel SMALL function with examples" xr:uid="{4D5BC112-0BED-45CB-9733-EAD322B52DC7}"/>
    <hyperlink ref="B12" location="'Vertical XMATCH'!A1" display="Vertical XMATCH" xr:uid="{025F3D48-6973-424E-8A7C-B160B71C41EE}"/>
    <hyperlink ref="B13" location="'Horizontal XMATCH'!A1" display="Horizontal XMATCH" xr:uid="{16E92663-551B-43BF-A7F5-66408B1C9C52}"/>
    <hyperlink ref="B14" location="'Match type'!A1" display="Exact match vs. approximate match" xr:uid="{7A598CE8-0E2E-4616-AAEB-FB126AB458C7}"/>
    <hyperlink ref="B15" location="'Partial match'!A1" display="Partial match with wildcards" xr:uid="{90B2962B-3610-440B-9758-FA8A6B728211}"/>
    <hyperlink ref="B16" location="'Reverse search'!A1" display="Reverse search" xr:uid="{2CE57171-03E5-42D9-BC97-87AC192219A4}"/>
    <hyperlink ref="C9:D9" r:id="rId3" display="Excel FIND and SEARCH functions with formula examples" xr:uid="{8A597BF2-D0C3-4179-8761-CB96EF7EA6CF}"/>
    <hyperlink ref="B12:C12" location="'FIND vs SEARCH'!A1" display="FIND function vs. SEARCH function" xr:uid="{B19C5B40-7FAC-4814-8759-38271972F7C5}"/>
    <hyperlink ref="B13:C13" location="'Split names'!A1" display="Split First and Last names into separate columns" xr:uid="{6BA0BFA3-E624-436C-9537-B08AA02076DE}"/>
    <hyperlink ref="B14:C14" location="'Position of N char'!A1" display="Find Nth occurrence of a given character" xr:uid="{9793B53C-B98E-4A96-90AA-1A789932D753}"/>
    <hyperlink ref="B15:C15" location="'Extract substrings'!A1" display="Extract N chars following a specific character" xr:uid="{080950F4-D3B4-4907-9A0E-D9BA46897262}"/>
    <hyperlink ref="B16:C16" location="'Extract text in parentheses'!A1" display="Find and extract text between parentheses" xr:uid="{6167A0E5-A721-4E8A-8F00-4F2806F32F9E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A2" sqref="A2"/>
    </sheetView>
  </sheetViews>
  <sheetFormatPr defaultRowHeight="14.25" x14ac:dyDescent="0.45"/>
  <cols>
    <col min="1" max="1" width="20.265625" bestFit="1" customWidth="1"/>
    <col min="3" max="3" width="21.1328125" bestFit="1" customWidth="1"/>
    <col min="5" max="5" width="28.265625" customWidth="1"/>
  </cols>
  <sheetData>
    <row r="1" spans="1:6" x14ac:dyDescent="0.45">
      <c r="A1" s="27" t="s">
        <v>40</v>
      </c>
      <c r="B1" s="27"/>
      <c r="C1" s="27"/>
      <c r="E1" s="27" t="s">
        <v>34</v>
      </c>
      <c r="F1" s="27"/>
    </row>
    <row r="2" spans="1:6" x14ac:dyDescent="0.45">
      <c r="A2" s="1" t="s">
        <v>27</v>
      </c>
      <c r="B2" s="2" t="s">
        <v>1</v>
      </c>
      <c r="C2" s="3" t="s">
        <v>2</v>
      </c>
      <c r="E2" s="1" t="s">
        <v>31</v>
      </c>
      <c r="F2" s="3" t="s">
        <v>1</v>
      </c>
    </row>
    <row r="3" spans="1:6" x14ac:dyDescent="0.45">
      <c r="A3" s="4" t="s">
        <v>26</v>
      </c>
      <c r="B3" s="5">
        <f>FIND("e", "Excel")</f>
        <v>4</v>
      </c>
      <c r="C3" s="6" t="s">
        <v>41</v>
      </c>
      <c r="E3" s="4" t="s">
        <v>30</v>
      </c>
      <c r="F3" s="6">
        <f>SEARCH("function*2013", E3)</f>
        <v>7</v>
      </c>
    </row>
    <row r="4" spans="1:6" x14ac:dyDescent="0.45">
      <c r="A4" s="4"/>
      <c r="B4" s="5"/>
      <c r="C4" s="6"/>
      <c r="E4" s="4"/>
      <c r="F4" s="6"/>
    </row>
    <row r="5" spans="1:6" x14ac:dyDescent="0.45">
      <c r="A5" s="7"/>
      <c r="B5" s="8">
        <f>SEARCH("e", "Excel")</f>
        <v>1</v>
      </c>
      <c r="C5" s="9" t="s">
        <v>42</v>
      </c>
      <c r="E5" s="4" t="s">
        <v>28</v>
      </c>
      <c r="F5" s="6">
        <f t="shared" ref="F5:F7" si="0">SEARCH("function*2013", E5)</f>
        <v>1</v>
      </c>
    </row>
    <row r="6" spans="1:6" x14ac:dyDescent="0.45">
      <c r="E6" s="4"/>
      <c r="F6" s="6"/>
    </row>
    <row r="7" spans="1:6" x14ac:dyDescent="0.45">
      <c r="E7" s="7" t="s">
        <v>29</v>
      </c>
      <c r="F7" s="9">
        <f t="shared" si="0"/>
        <v>8</v>
      </c>
    </row>
  </sheetData>
  <mergeCells count="2">
    <mergeCell ref="E1:F1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B2" sqref="B2"/>
    </sheetView>
  </sheetViews>
  <sheetFormatPr defaultRowHeight="14.25" x14ac:dyDescent="0.45"/>
  <cols>
    <col min="1" max="1" width="17.1328125" customWidth="1"/>
    <col min="2" max="2" width="18.59765625" customWidth="1"/>
    <col min="3" max="3" width="19.86328125" customWidth="1"/>
  </cols>
  <sheetData>
    <row r="1" spans="1:3" x14ac:dyDescent="0.45">
      <c r="A1" s="1" t="s">
        <v>9</v>
      </c>
      <c r="B1" s="2" t="s">
        <v>10</v>
      </c>
      <c r="C1" s="3" t="s">
        <v>0</v>
      </c>
    </row>
    <row r="2" spans="1:3" x14ac:dyDescent="0.45">
      <c r="A2" s="4" t="s">
        <v>3</v>
      </c>
      <c r="B2" s="5" t="str">
        <f t="shared" ref="B2:B7" si="0">LEFT(A2, FIND(" ", A2)-1)</f>
        <v>Ronnie</v>
      </c>
      <c r="C2" s="6" t="str">
        <f>RIGHT(A2,LEN(A2)-FIND(" ",A2))</f>
        <v>Anderson</v>
      </c>
    </row>
    <row r="3" spans="1:3" x14ac:dyDescent="0.45">
      <c r="A3" s="4" t="s">
        <v>4</v>
      </c>
      <c r="B3" s="5" t="str">
        <f t="shared" si="0"/>
        <v>Tom</v>
      </c>
      <c r="C3" s="6" t="str">
        <f t="shared" ref="C3:C7" si="1">RIGHT(A3,LEN(A3)-FIND(" ",A3))</f>
        <v>Boone</v>
      </c>
    </row>
    <row r="4" spans="1:3" x14ac:dyDescent="0.45">
      <c r="A4" s="4" t="s">
        <v>5</v>
      </c>
      <c r="B4" s="5" t="str">
        <f t="shared" si="0"/>
        <v>David</v>
      </c>
      <c r="C4" s="6" t="str">
        <f t="shared" si="1"/>
        <v>Smith</v>
      </c>
    </row>
    <row r="5" spans="1:3" x14ac:dyDescent="0.45">
      <c r="A5" s="4" t="s">
        <v>6</v>
      </c>
      <c r="B5" s="5" t="str">
        <f t="shared" si="0"/>
        <v>Sally</v>
      </c>
      <c r="C5" s="6" t="str">
        <f t="shared" si="1"/>
        <v>Brooke</v>
      </c>
    </row>
    <row r="6" spans="1:3" x14ac:dyDescent="0.45">
      <c r="A6" s="4" t="s">
        <v>7</v>
      </c>
      <c r="B6" s="5" t="str">
        <f t="shared" si="0"/>
        <v>Robert</v>
      </c>
      <c r="C6" s="6" t="str">
        <f t="shared" si="1"/>
        <v>Furlan</v>
      </c>
    </row>
    <row r="7" spans="1:3" x14ac:dyDescent="0.45">
      <c r="A7" s="7" t="s">
        <v>8</v>
      </c>
      <c r="B7" s="8" t="str">
        <f t="shared" si="0"/>
        <v>Jeremy</v>
      </c>
      <c r="C7" s="9" t="str">
        <f t="shared" si="1"/>
        <v>Hill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B2" sqref="B2"/>
    </sheetView>
  </sheetViews>
  <sheetFormatPr defaultRowHeight="14.25" x14ac:dyDescent="0.45"/>
  <cols>
    <col min="1" max="1" width="16" bestFit="1" customWidth="1"/>
    <col min="2" max="2" width="21.3984375" customWidth="1"/>
    <col min="3" max="3" width="24.1328125" customWidth="1"/>
  </cols>
  <sheetData>
    <row r="1" spans="1:3" x14ac:dyDescent="0.45">
      <c r="A1" s="1" t="s">
        <v>11</v>
      </c>
      <c r="B1" s="2" t="s">
        <v>14</v>
      </c>
      <c r="C1" s="11" t="s">
        <v>19</v>
      </c>
    </row>
    <row r="2" spans="1:3" x14ac:dyDescent="0.45">
      <c r="A2" s="4" t="s">
        <v>15</v>
      </c>
      <c r="B2" s="5">
        <f>FIND("-", A2, FIND("-",A2)+1)</f>
        <v>7</v>
      </c>
      <c r="C2" s="12">
        <f>FIND("-",A2, FIND("-", A2, FIND("-",A2)+1) +2)</f>
        <v>11</v>
      </c>
    </row>
    <row r="3" spans="1:3" x14ac:dyDescent="0.45">
      <c r="A3" s="4" t="s">
        <v>16</v>
      </c>
      <c r="B3" s="5">
        <f t="shared" ref="B3:B6" si="0">FIND("-", A3, FIND("-",A3)+1)</f>
        <v>9</v>
      </c>
      <c r="C3" s="12">
        <f t="shared" ref="C3:C6" si="1">FIND("-",A3, FIND("-", A3, FIND("-",A3)+1) +2)</f>
        <v>12</v>
      </c>
    </row>
    <row r="4" spans="1:3" x14ac:dyDescent="0.45">
      <c r="A4" s="4" t="s">
        <v>17</v>
      </c>
      <c r="B4" s="5">
        <f t="shared" si="0"/>
        <v>7</v>
      </c>
      <c r="C4" s="12">
        <f t="shared" si="1"/>
        <v>15</v>
      </c>
    </row>
    <row r="5" spans="1:3" x14ac:dyDescent="0.45">
      <c r="A5" s="4" t="s">
        <v>18</v>
      </c>
      <c r="B5" s="5">
        <f t="shared" si="0"/>
        <v>6</v>
      </c>
      <c r="C5" s="12">
        <f t="shared" si="1"/>
        <v>11</v>
      </c>
    </row>
    <row r="6" spans="1:3" x14ac:dyDescent="0.45">
      <c r="A6" s="7" t="s">
        <v>23</v>
      </c>
      <c r="B6" s="8">
        <f t="shared" si="0"/>
        <v>9</v>
      </c>
      <c r="C6" s="13">
        <f t="shared" si="1"/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B2" sqref="B2"/>
    </sheetView>
  </sheetViews>
  <sheetFormatPr defaultRowHeight="14.25" x14ac:dyDescent="0.45"/>
  <cols>
    <col min="1" max="1" width="23.59765625" bestFit="1" customWidth="1"/>
    <col min="2" max="2" width="21.3984375" customWidth="1"/>
    <col min="3" max="3" width="20.1328125" customWidth="1"/>
    <col min="4" max="4" width="22.1328125" customWidth="1"/>
    <col min="5" max="5" width="36" customWidth="1"/>
  </cols>
  <sheetData>
    <row r="1" spans="1:5" ht="28.5" x14ac:dyDescent="0.45">
      <c r="A1" s="1" t="s">
        <v>11</v>
      </c>
      <c r="B1" s="2" t="s">
        <v>12</v>
      </c>
      <c r="C1" s="10" t="s">
        <v>32</v>
      </c>
      <c r="D1" s="2" t="s">
        <v>13</v>
      </c>
      <c r="E1" s="14" t="s">
        <v>33</v>
      </c>
    </row>
    <row r="2" spans="1:5" x14ac:dyDescent="0.45">
      <c r="A2" s="4" t="s">
        <v>20</v>
      </c>
      <c r="B2" s="5" t="str">
        <f>MID(A2, FIND("-",A2)+1,2)</f>
        <v>36</v>
      </c>
      <c r="C2" s="5" t="str">
        <f>MID(A2, FIND("-",A2)+1, FIND("-", A2, FIND("-",A2)+1)-FIND("-",A2)-1)</f>
        <v>36</v>
      </c>
      <c r="D2" s="5" t="str">
        <f>MID(A2, FIND("-", A2, FIND("-",A2)+2)+1,3)</f>
        <v>GRN</v>
      </c>
      <c r="E2" s="12" t="str">
        <f>MID(A2, FIND("-", A2, FIND("-",A2)+1)+1, FIND("-",A2, FIND("-", A2, FIND("-",A2)+1) +2) - FIND("-", A2, FIND("-",A2)+1)-1)</f>
        <v>GRN</v>
      </c>
    </row>
    <row r="3" spans="1:5" x14ac:dyDescent="0.45">
      <c r="A3" s="4" t="s">
        <v>21</v>
      </c>
      <c r="B3" s="5" t="str">
        <f t="shared" ref="B3:B10" si="0">MID(A3, FIND("-",A3)+1,2)</f>
        <v>38</v>
      </c>
      <c r="C3" s="5" t="str">
        <f t="shared" ref="C3:C10" si="1">MID(A3, FIND("-",A3)+1, FIND("-", A3, FIND("-",A3)+1)-FIND("-",A3)-1)</f>
        <v>38S</v>
      </c>
      <c r="D3" s="5" t="str">
        <f t="shared" ref="D3:D10" si="2">MID(A3, FIND("-", A3, FIND("-",A3)+2)+1,3)</f>
        <v>GRY</v>
      </c>
      <c r="E3" s="12" t="str">
        <f t="shared" ref="E3:E10" si="3">MID(A3, FIND("-", A3, FIND("-",A3)+1)+1, FIND("-",A3, FIND("-", A3, FIND("-",A3)+1) +2) - FIND("-", A3, FIND("-",A3)+1)-1)</f>
        <v>GRY</v>
      </c>
    </row>
    <row r="4" spans="1:5" x14ac:dyDescent="0.45">
      <c r="A4" s="4" t="s">
        <v>22</v>
      </c>
      <c r="B4" s="5" t="str">
        <f t="shared" si="0"/>
        <v>21</v>
      </c>
      <c r="C4" s="5" t="str">
        <f t="shared" si="1"/>
        <v>21</v>
      </c>
      <c r="D4" s="5" t="str">
        <f t="shared" si="2"/>
        <v>F12</v>
      </c>
      <c r="E4" s="12" t="str">
        <f t="shared" si="3"/>
        <v>F12/45</v>
      </c>
    </row>
    <row r="5" spans="1:5" x14ac:dyDescent="0.45">
      <c r="A5" s="4" t="s">
        <v>15</v>
      </c>
      <c r="B5" s="5" t="str">
        <f t="shared" si="0"/>
        <v>36</v>
      </c>
      <c r="C5" s="5" t="str">
        <f t="shared" si="1"/>
        <v>36M</v>
      </c>
      <c r="D5" s="5" t="str">
        <f t="shared" si="2"/>
        <v>GRN</v>
      </c>
      <c r="E5" s="12" t="str">
        <f t="shared" si="3"/>
        <v>GRN</v>
      </c>
    </row>
    <row r="6" spans="1:5" x14ac:dyDescent="0.45">
      <c r="A6" s="4" t="s">
        <v>24</v>
      </c>
      <c r="B6" s="5" t="str">
        <f t="shared" si="0"/>
        <v>38</v>
      </c>
      <c r="C6" s="5" t="str">
        <f t="shared" si="1"/>
        <v>38S</v>
      </c>
      <c r="D6" s="5" t="str">
        <f t="shared" si="2"/>
        <v>GR/</v>
      </c>
      <c r="E6" s="12" t="str">
        <f t="shared" si="3"/>
        <v>GR/01</v>
      </c>
    </row>
    <row r="7" spans="1:5" x14ac:dyDescent="0.45">
      <c r="A7" s="4" t="s">
        <v>17</v>
      </c>
      <c r="B7" s="5" t="str">
        <f t="shared" si="0"/>
        <v>21</v>
      </c>
      <c r="C7" s="5" t="str">
        <f t="shared" si="1"/>
        <v>210</v>
      </c>
      <c r="D7" s="5" t="str">
        <f t="shared" si="2"/>
        <v>F12</v>
      </c>
      <c r="E7" s="12" t="str">
        <f t="shared" si="3"/>
        <v>F1212/S</v>
      </c>
    </row>
    <row r="8" spans="1:5" x14ac:dyDescent="0.45">
      <c r="A8" s="4" t="s">
        <v>18</v>
      </c>
      <c r="B8" s="5" t="str">
        <f t="shared" si="0"/>
        <v>15</v>
      </c>
      <c r="C8" s="5" t="str">
        <f t="shared" si="1"/>
        <v>150</v>
      </c>
      <c r="D8" s="5" t="str">
        <f t="shared" si="2"/>
        <v>1Q0</v>
      </c>
      <c r="E8" s="12" t="str">
        <f t="shared" si="3"/>
        <v>1Q09</v>
      </c>
    </row>
    <row r="9" spans="1:5" x14ac:dyDescent="0.45">
      <c r="A9" s="4" t="s">
        <v>23</v>
      </c>
      <c r="B9" s="5" t="str">
        <f t="shared" si="0"/>
        <v>JN</v>
      </c>
      <c r="C9" s="5" t="str">
        <f t="shared" si="1"/>
        <v>JNL</v>
      </c>
      <c r="D9" s="5" t="str">
        <f t="shared" si="2"/>
        <v>XXS</v>
      </c>
      <c r="E9" s="12" t="str">
        <f t="shared" si="3"/>
        <v>XXS</v>
      </c>
    </row>
    <row r="10" spans="1:5" x14ac:dyDescent="0.45">
      <c r="A10" s="7" t="s">
        <v>25</v>
      </c>
      <c r="B10" s="8" t="str">
        <f t="shared" si="0"/>
        <v>JN</v>
      </c>
      <c r="C10" s="8" t="str">
        <f t="shared" si="1"/>
        <v>JNS</v>
      </c>
      <c r="D10" s="8" t="str">
        <f t="shared" si="2"/>
        <v>XL-</v>
      </c>
      <c r="E10" s="13" t="str">
        <f t="shared" si="3"/>
        <v>XL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B2" sqref="B2"/>
    </sheetView>
  </sheetViews>
  <sheetFormatPr defaultRowHeight="14.25" x14ac:dyDescent="0.45"/>
  <cols>
    <col min="1" max="1" width="19.73046875" customWidth="1"/>
    <col min="2" max="2" width="20.59765625" customWidth="1"/>
  </cols>
  <sheetData>
    <row r="1" spans="1:2" x14ac:dyDescent="0.45">
      <c r="A1" s="1" t="s">
        <v>31</v>
      </c>
      <c r="B1" s="3" t="s">
        <v>35</v>
      </c>
    </row>
    <row r="2" spans="1:2" x14ac:dyDescent="0.45">
      <c r="A2" s="4" t="s">
        <v>36</v>
      </c>
      <c r="B2" s="6" t="str">
        <f>MID(A2,SEARCH("(",A2)+1, SEARCH(")",A2)-SEARCH("(",A2)-1)</f>
        <v>101</v>
      </c>
    </row>
    <row r="3" spans="1:2" x14ac:dyDescent="0.45">
      <c r="A3" s="4" t="s">
        <v>37</v>
      </c>
      <c r="B3" s="6" t="str">
        <f t="shared" ref="B3:B5" si="0">MID(A3,SEARCH("(",A3)+1, SEARCH(")",A3)-SEARCH("(",A3)-1)</f>
        <v>XS-101</v>
      </c>
    </row>
    <row r="4" spans="1:2" x14ac:dyDescent="0.45">
      <c r="A4" s="4" t="s">
        <v>38</v>
      </c>
      <c r="B4" s="6" t="str">
        <f t="shared" si="0"/>
        <v>101-OS-54</v>
      </c>
    </row>
    <row r="5" spans="1:2" x14ac:dyDescent="0.45">
      <c r="A5" s="7" t="s">
        <v>39</v>
      </c>
      <c r="B5" s="9" t="str">
        <f t="shared" si="0"/>
        <v>101/PS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FIND &amp; SEARCH formula examples</vt:lpstr>
      <vt:lpstr>FIND vs SEARCH</vt:lpstr>
      <vt:lpstr>Split names</vt:lpstr>
      <vt:lpstr>Position of N char</vt:lpstr>
      <vt:lpstr>Extract substrings</vt:lpstr>
      <vt:lpstr>Extract text in parentheses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FIND and SEARCH functions with formula examples</dc:title>
  <dc:creator>Svetlana Cheusheva</dc:creator>
  <cp:lastModifiedBy>Artem Ushakov</cp:lastModifiedBy>
  <dcterms:created xsi:type="dcterms:W3CDTF">2015-09-18T12:53:04Z</dcterms:created>
  <dcterms:modified xsi:type="dcterms:W3CDTF">2020-10-09T12:05:38Z</dcterms:modified>
</cp:coreProperties>
</file>