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xteam-my.sharepoint.com/personal/svetlana_cheusheva_adx-team_com/Documents/Ablebits/"/>
    </mc:Choice>
  </mc:AlternateContent>
  <xr:revisionPtr revIDLastSave="0" documentId="8_{8E797267-5C67-4275-BA81-9D4B7452AC35}" xr6:coauthVersionLast="46" xr6:coauthVersionMax="46" xr10:uidLastSave="{00000000-0000-0000-0000-000000000000}"/>
  <bookViews>
    <workbookView xWindow="-120" yWindow="-120" windowWidth="38640" windowHeight="21240" xr2:uid="{D17EF5F1-9051-463C-B9C6-06B31CB2551C}"/>
  </bookViews>
  <sheets>
    <sheet name="Amortization Schedule Examples" sheetId="31" r:id="rId1"/>
    <sheet name="Amortization schedule" sheetId="5" r:id="rId2"/>
    <sheet name="Schedule as positive numbers" sheetId="6" r:id="rId3"/>
    <sheet name="Amortization with extra payment" sheetId="23" r:id="rId4"/>
  </sheets>
  <definedNames>
    <definedName name="ExtraPayment">'Amortization with extra payment'!$C$6</definedName>
    <definedName name="InterestRate">'Amortization with extra payment'!$C$2</definedName>
    <definedName name="LoanAmount">'Amortization with extra payment'!$C$5</definedName>
    <definedName name="LoanTerm">'Amortization with extra payment'!$C$3</definedName>
    <definedName name="PaymentsPerYear">'Amortization with extra payment'!$C$4</definedName>
    <definedName name="ScheduledPayment">'Amortization with extra payment'!$G$2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3" l="1"/>
  <c r="G4" i="23"/>
  <c r="F3" i="5"/>
  <c r="F2" i="5"/>
  <c r="F3" i="6"/>
  <c r="F2" i="6"/>
  <c r="G9" i="23"/>
  <c r="G3" i="23"/>
  <c r="G2" i="23"/>
  <c r="E367" i="6"/>
  <c r="D367" i="6"/>
  <c r="C367" i="6"/>
  <c r="B367" i="6"/>
  <c r="E366" i="6"/>
  <c r="D366" i="6"/>
  <c r="C366" i="6"/>
  <c r="B366" i="6"/>
  <c r="E365" i="6"/>
  <c r="D365" i="6"/>
  <c r="C365" i="6"/>
  <c r="B365" i="6"/>
  <c r="E364" i="6"/>
  <c r="D364" i="6"/>
  <c r="C364" i="6"/>
  <c r="B364" i="6"/>
  <c r="E363" i="6"/>
  <c r="D363" i="6"/>
  <c r="C363" i="6"/>
  <c r="B363" i="6"/>
  <c r="E362" i="6"/>
  <c r="D362" i="6"/>
  <c r="C362" i="6"/>
  <c r="B362" i="6"/>
  <c r="E361" i="6"/>
  <c r="D361" i="6"/>
  <c r="C361" i="6"/>
  <c r="B361" i="6"/>
  <c r="E360" i="6"/>
  <c r="D360" i="6"/>
  <c r="C360" i="6"/>
  <c r="B360" i="6"/>
  <c r="E359" i="6"/>
  <c r="D359" i="6"/>
  <c r="C359" i="6"/>
  <c r="B359" i="6"/>
  <c r="E358" i="6"/>
  <c r="D358" i="6"/>
  <c r="C358" i="6"/>
  <c r="B358" i="6"/>
  <c r="E357" i="6"/>
  <c r="D357" i="6"/>
  <c r="C357" i="6"/>
  <c r="B357" i="6"/>
  <c r="E356" i="6"/>
  <c r="D356" i="6"/>
  <c r="C356" i="6"/>
  <c r="B356" i="6"/>
  <c r="E355" i="6"/>
  <c r="D355" i="6"/>
  <c r="C355" i="6"/>
  <c r="B355" i="6"/>
  <c r="E354" i="6"/>
  <c r="D354" i="6"/>
  <c r="C354" i="6"/>
  <c r="B354" i="6"/>
  <c r="E353" i="6"/>
  <c r="D353" i="6"/>
  <c r="C353" i="6"/>
  <c r="B353" i="6"/>
  <c r="E352" i="6"/>
  <c r="D352" i="6"/>
  <c r="C352" i="6"/>
  <c r="B352" i="6"/>
  <c r="E351" i="6"/>
  <c r="D351" i="6"/>
  <c r="C351" i="6"/>
  <c r="B351" i="6"/>
  <c r="E350" i="6"/>
  <c r="D350" i="6"/>
  <c r="C350" i="6"/>
  <c r="B350" i="6"/>
  <c r="E349" i="6"/>
  <c r="D349" i="6"/>
  <c r="C349" i="6"/>
  <c r="B349" i="6"/>
  <c r="E348" i="6"/>
  <c r="D348" i="6"/>
  <c r="C348" i="6"/>
  <c r="B348" i="6"/>
  <c r="E347" i="6"/>
  <c r="D347" i="6"/>
  <c r="C347" i="6"/>
  <c r="B347" i="6"/>
  <c r="E346" i="6"/>
  <c r="D346" i="6"/>
  <c r="C346" i="6"/>
  <c r="B346" i="6"/>
  <c r="E345" i="6"/>
  <c r="D345" i="6"/>
  <c r="C345" i="6"/>
  <c r="B345" i="6"/>
  <c r="E344" i="6"/>
  <c r="D344" i="6"/>
  <c r="C344" i="6"/>
  <c r="B344" i="6"/>
  <c r="E343" i="6"/>
  <c r="D343" i="6"/>
  <c r="C343" i="6"/>
  <c r="B343" i="6"/>
  <c r="E342" i="6"/>
  <c r="D342" i="6"/>
  <c r="C342" i="6"/>
  <c r="B342" i="6"/>
  <c r="E341" i="6"/>
  <c r="D341" i="6"/>
  <c r="C341" i="6"/>
  <c r="B341" i="6"/>
  <c r="E340" i="6"/>
  <c r="D340" i="6"/>
  <c r="C340" i="6"/>
  <c r="B340" i="6"/>
  <c r="E339" i="6"/>
  <c r="D339" i="6"/>
  <c r="C339" i="6"/>
  <c r="B339" i="6"/>
  <c r="E338" i="6"/>
  <c r="D338" i="6"/>
  <c r="C338" i="6"/>
  <c r="B338" i="6"/>
  <c r="E337" i="6"/>
  <c r="D337" i="6"/>
  <c r="C337" i="6"/>
  <c r="B337" i="6"/>
  <c r="E336" i="6"/>
  <c r="D336" i="6"/>
  <c r="C336" i="6"/>
  <c r="B336" i="6"/>
  <c r="E335" i="6"/>
  <c r="D335" i="6"/>
  <c r="C335" i="6"/>
  <c r="B335" i="6"/>
  <c r="E334" i="6"/>
  <c r="D334" i="6"/>
  <c r="C334" i="6"/>
  <c r="B334" i="6"/>
  <c r="E333" i="6"/>
  <c r="D333" i="6"/>
  <c r="C333" i="6"/>
  <c r="B333" i="6"/>
  <c r="E332" i="6"/>
  <c r="D332" i="6"/>
  <c r="C332" i="6"/>
  <c r="B332" i="6"/>
  <c r="E331" i="6"/>
  <c r="D331" i="6"/>
  <c r="C331" i="6"/>
  <c r="B331" i="6"/>
  <c r="E330" i="6"/>
  <c r="D330" i="6"/>
  <c r="C330" i="6"/>
  <c r="B330" i="6"/>
  <c r="E329" i="6"/>
  <c r="D329" i="6"/>
  <c r="C329" i="6"/>
  <c r="B329" i="6"/>
  <c r="E328" i="6"/>
  <c r="D328" i="6"/>
  <c r="C328" i="6"/>
  <c r="B328" i="6"/>
  <c r="E327" i="6"/>
  <c r="D327" i="6"/>
  <c r="C327" i="6"/>
  <c r="B327" i="6"/>
  <c r="E326" i="6"/>
  <c r="D326" i="6"/>
  <c r="C326" i="6"/>
  <c r="B326" i="6"/>
  <c r="E325" i="6"/>
  <c r="D325" i="6"/>
  <c r="C325" i="6"/>
  <c r="B325" i="6"/>
  <c r="E324" i="6"/>
  <c r="D324" i="6"/>
  <c r="C324" i="6"/>
  <c r="B324" i="6"/>
  <c r="E323" i="6"/>
  <c r="D323" i="6"/>
  <c r="C323" i="6"/>
  <c r="B323" i="6"/>
  <c r="E322" i="6"/>
  <c r="D322" i="6"/>
  <c r="C322" i="6"/>
  <c r="B322" i="6"/>
  <c r="E321" i="6"/>
  <c r="D321" i="6"/>
  <c r="C321" i="6"/>
  <c r="B321" i="6"/>
  <c r="E320" i="6"/>
  <c r="D320" i="6"/>
  <c r="C320" i="6"/>
  <c r="B320" i="6"/>
  <c r="E319" i="6"/>
  <c r="D319" i="6"/>
  <c r="C319" i="6"/>
  <c r="B319" i="6"/>
  <c r="E318" i="6"/>
  <c r="D318" i="6"/>
  <c r="C318" i="6"/>
  <c r="B318" i="6"/>
  <c r="E317" i="6"/>
  <c r="D317" i="6"/>
  <c r="C317" i="6"/>
  <c r="B317" i="6"/>
  <c r="E316" i="6"/>
  <c r="D316" i="6"/>
  <c r="C316" i="6"/>
  <c r="B316" i="6"/>
  <c r="E315" i="6"/>
  <c r="D315" i="6"/>
  <c r="C315" i="6"/>
  <c r="B315" i="6"/>
  <c r="E314" i="6"/>
  <c r="D314" i="6"/>
  <c r="C314" i="6"/>
  <c r="B314" i="6"/>
  <c r="E313" i="6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B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B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C8" i="6"/>
  <c r="B8" i="6"/>
  <c r="E367" i="5"/>
  <c r="D367" i="5"/>
  <c r="C367" i="5"/>
  <c r="B367" i="5"/>
  <c r="E366" i="5"/>
  <c r="D366" i="5"/>
  <c r="C366" i="5"/>
  <c r="B366" i="5"/>
  <c r="E365" i="5"/>
  <c r="D365" i="5"/>
  <c r="C365" i="5"/>
  <c r="B365" i="5"/>
  <c r="E364" i="5"/>
  <c r="D364" i="5"/>
  <c r="C364" i="5"/>
  <c r="B364" i="5"/>
  <c r="E363" i="5"/>
  <c r="D363" i="5"/>
  <c r="C363" i="5"/>
  <c r="B363" i="5"/>
  <c r="E362" i="5"/>
  <c r="D362" i="5"/>
  <c r="C362" i="5"/>
  <c r="B362" i="5"/>
  <c r="E361" i="5"/>
  <c r="D361" i="5"/>
  <c r="C361" i="5"/>
  <c r="B361" i="5"/>
  <c r="E360" i="5"/>
  <c r="D360" i="5"/>
  <c r="C360" i="5"/>
  <c r="B360" i="5"/>
  <c r="E359" i="5"/>
  <c r="D359" i="5"/>
  <c r="C359" i="5"/>
  <c r="B359" i="5"/>
  <c r="E358" i="5"/>
  <c r="D358" i="5"/>
  <c r="C358" i="5"/>
  <c r="B358" i="5"/>
  <c r="E357" i="5"/>
  <c r="D357" i="5"/>
  <c r="C357" i="5"/>
  <c r="B357" i="5"/>
  <c r="E356" i="5"/>
  <c r="D356" i="5"/>
  <c r="C356" i="5"/>
  <c r="B356" i="5"/>
  <c r="E355" i="5"/>
  <c r="D355" i="5"/>
  <c r="C355" i="5"/>
  <c r="B355" i="5"/>
  <c r="E354" i="5"/>
  <c r="D354" i="5"/>
  <c r="C354" i="5"/>
  <c r="B354" i="5"/>
  <c r="E353" i="5"/>
  <c r="D353" i="5"/>
  <c r="C353" i="5"/>
  <c r="B353" i="5"/>
  <c r="E352" i="5"/>
  <c r="D352" i="5"/>
  <c r="C352" i="5"/>
  <c r="B352" i="5"/>
  <c r="E351" i="5"/>
  <c r="D351" i="5"/>
  <c r="C351" i="5"/>
  <c r="B351" i="5"/>
  <c r="E350" i="5"/>
  <c r="D350" i="5"/>
  <c r="C350" i="5"/>
  <c r="B350" i="5"/>
  <c r="E349" i="5"/>
  <c r="D349" i="5"/>
  <c r="C349" i="5"/>
  <c r="B349" i="5"/>
  <c r="E348" i="5"/>
  <c r="D348" i="5"/>
  <c r="C348" i="5"/>
  <c r="B348" i="5"/>
  <c r="E347" i="5"/>
  <c r="D347" i="5"/>
  <c r="C347" i="5"/>
  <c r="B347" i="5"/>
  <c r="E346" i="5"/>
  <c r="D346" i="5"/>
  <c r="C346" i="5"/>
  <c r="B346" i="5"/>
  <c r="E345" i="5"/>
  <c r="D345" i="5"/>
  <c r="C345" i="5"/>
  <c r="B345" i="5"/>
  <c r="E344" i="5"/>
  <c r="D344" i="5"/>
  <c r="C344" i="5"/>
  <c r="B344" i="5"/>
  <c r="E343" i="5"/>
  <c r="D343" i="5"/>
  <c r="C343" i="5"/>
  <c r="B343" i="5"/>
  <c r="E342" i="5"/>
  <c r="D342" i="5"/>
  <c r="C342" i="5"/>
  <c r="B342" i="5"/>
  <c r="E341" i="5"/>
  <c r="D341" i="5"/>
  <c r="C341" i="5"/>
  <c r="B341" i="5"/>
  <c r="E340" i="5"/>
  <c r="D340" i="5"/>
  <c r="C340" i="5"/>
  <c r="B340" i="5"/>
  <c r="E339" i="5"/>
  <c r="D339" i="5"/>
  <c r="C339" i="5"/>
  <c r="B339" i="5"/>
  <c r="E338" i="5"/>
  <c r="D338" i="5"/>
  <c r="C338" i="5"/>
  <c r="B338" i="5"/>
  <c r="E337" i="5"/>
  <c r="D337" i="5"/>
  <c r="C337" i="5"/>
  <c r="B337" i="5"/>
  <c r="E336" i="5"/>
  <c r="D336" i="5"/>
  <c r="C336" i="5"/>
  <c r="B336" i="5"/>
  <c r="E335" i="5"/>
  <c r="D335" i="5"/>
  <c r="C335" i="5"/>
  <c r="B335" i="5"/>
  <c r="E334" i="5"/>
  <c r="D334" i="5"/>
  <c r="C334" i="5"/>
  <c r="B334" i="5"/>
  <c r="E333" i="5"/>
  <c r="D333" i="5"/>
  <c r="C333" i="5"/>
  <c r="B333" i="5"/>
  <c r="E332" i="5"/>
  <c r="D332" i="5"/>
  <c r="C332" i="5"/>
  <c r="B332" i="5"/>
  <c r="E331" i="5"/>
  <c r="D331" i="5"/>
  <c r="C331" i="5"/>
  <c r="B331" i="5"/>
  <c r="E330" i="5"/>
  <c r="D330" i="5"/>
  <c r="C330" i="5"/>
  <c r="B330" i="5"/>
  <c r="E329" i="5"/>
  <c r="D329" i="5"/>
  <c r="C329" i="5"/>
  <c r="B329" i="5"/>
  <c r="E328" i="5"/>
  <c r="D328" i="5"/>
  <c r="C328" i="5"/>
  <c r="B328" i="5"/>
  <c r="E327" i="5"/>
  <c r="D327" i="5"/>
  <c r="C327" i="5"/>
  <c r="B327" i="5"/>
  <c r="E326" i="5"/>
  <c r="D326" i="5"/>
  <c r="C326" i="5"/>
  <c r="B326" i="5"/>
  <c r="E325" i="5"/>
  <c r="D325" i="5"/>
  <c r="C325" i="5"/>
  <c r="B325" i="5"/>
  <c r="E324" i="5"/>
  <c r="D324" i="5"/>
  <c r="C324" i="5"/>
  <c r="B324" i="5"/>
  <c r="E323" i="5"/>
  <c r="D323" i="5"/>
  <c r="C323" i="5"/>
  <c r="B323" i="5"/>
  <c r="E322" i="5"/>
  <c r="D322" i="5"/>
  <c r="C322" i="5"/>
  <c r="B322" i="5"/>
  <c r="E321" i="5"/>
  <c r="D321" i="5"/>
  <c r="C321" i="5"/>
  <c r="B321" i="5"/>
  <c r="E320" i="5"/>
  <c r="D320" i="5"/>
  <c r="C320" i="5"/>
  <c r="B320" i="5"/>
  <c r="E319" i="5"/>
  <c r="D319" i="5"/>
  <c r="C319" i="5"/>
  <c r="B319" i="5"/>
  <c r="E318" i="5"/>
  <c r="D318" i="5"/>
  <c r="C318" i="5"/>
  <c r="B318" i="5"/>
  <c r="E317" i="5"/>
  <c r="D317" i="5"/>
  <c r="C317" i="5"/>
  <c r="B317" i="5"/>
  <c r="E316" i="5"/>
  <c r="D316" i="5"/>
  <c r="C316" i="5"/>
  <c r="B316" i="5"/>
  <c r="E315" i="5"/>
  <c r="D315" i="5"/>
  <c r="C315" i="5"/>
  <c r="B315" i="5"/>
  <c r="E314" i="5"/>
  <c r="D314" i="5"/>
  <c r="C314" i="5"/>
  <c r="B314" i="5"/>
  <c r="E313" i="5"/>
  <c r="D313" i="5"/>
  <c r="C313" i="5"/>
  <c r="B313" i="5"/>
  <c r="E312" i="5"/>
  <c r="D312" i="5"/>
  <c r="C312" i="5"/>
  <c r="B312" i="5"/>
  <c r="E311" i="5"/>
  <c r="D311" i="5"/>
  <c r="C311" i="5"/>
  <c r="B311" i="5"/>
  <c r="E310" i="5"/>
  <c r="D310" i="5"/>
  <c r="C310" i="5"/>
  <c r="B310" i="5"/>
  <c r="E309" i="5"/>
  <c r="D309" i="5"/>
  <c r="C309" i="5"/>
  <c r="B309" i="5"/>
  <c r="E308" i="5"/>
  <c r="D308" i="5"/>
  <c r="C308" i="5"/>
  <c r="B308" i="5"/>
  <c r="E307" i="5"/>
  <c r="D307" i="5"/>
  <c r="C307" i="5"/>
  <c r="B307" i="5"/>
  <c r="E306" i="5"/>
  <c r="D306" i="5"/>
  <c r="C306" i="5"/>
  <c r="B306" i="5"/>
  <c r="E305" i="5"/>
  <c r="D305" i="5"/>
  <c r="C305" i="5"/>
  <c r="B305" i="5"/>
  <c r="E304" i="5"/>
  <c r="D304" i="5"/>
  <c r="C304" i="5"/>
  <c r="B304" i="5"/>
  <c r="E303" i="5"/>
  <c r="D303" i="5"/>
  <c r="C303" i="5"/>
  <c r="B303" i="5"/>
  <c r="E302" i="5"/>
  <c r="D302" i="5"/>
  <c r="C302" i="5"/>
  <c r="B302" i="5"/>
  <c r="E301" i="5"/>
  <c r="D301" i="5"/>
  <c r="C301" i="5"/>
  <c r="B301" i="5"/>
  <c r="E300" i="5"/>
  <c r="D300" i="5"/>
  <c r="C300" i="5"/>
  <c r="B300" i="5"/>
  <c r="E299" i="5"/>
  <c r="D299" i="5"/>
  <c r="C299" i="5"/>
  <c r="B299" i="5"/>
  <c r="E298" i="5"/>
  <c r="D298" i="5"/>
  <c r="C298" i="5"/>
  <c r="B298" i="5"/>
  <c r="E297" i="5"/>
  <c r="D297" i="5"/>
  <c r="C297" i="5"/>
  <c r="B297" i="5"/>
  <c r="E296" i="5"/>
  <c r="D296" i="5"/>
  <c r="C296" i="5"/>
  <c r="B296" i="5"/>
  <c r="E295" i="5"/>
  <c r="D295" i="5"/>
  <c r="C295" i="5"/>
  <c r="B295" i="5"/>
  <c r="E294" i="5"/>
  <c r="D294" i="5"/>
  <c r="C294" i="5"/>
  <c r="B294" i="5"/>
  <c r="E293" i="5"/>
  <c r="D293" i="5"/>
  <c r="C293" i="5"/>
  <c r="B293" i="5"/>
  <c r="E292" i="5"/>
  <c r="D292" i="5"/>
  <c r="C292" i="5"/>
  <c r="B292" i="5"/>
  <c r="E291" i="5"/>
  <c r="D291" i="5"/>
  <c r="C291" i="5"/>
  <c r="B291" i="5"/>
  <c r="E290" i="5"/>
  <c r="D290" i="5"/>
  <c r="C290" i="5"/>
  <c r="B290" i="5"/>
  <c r="E289" i="5"/>
  <c r="D289" i="5"/>
  <c r="C289" i="5"/>
  <c r="B289" i="5"/>
  <c r="E288" i="5"/>
  <c r="D288" i="5"/>
  <c r="C288" i="5"/>
  <c r="B288" i="5"/>
  <c r="E287" i="5"/>
  <c r="D287" i="5"/>
  <c r="C287" i="5"/>
  <c r="B287" i="5"/>
  <c r="E286" i="5"/>
  <c r="D286" i="5"/>
  <c r="C286" i="5"/>
  <c r="B286" i="5"/>
  <c r="E285" i="5"/>
  <c r="D285" i="5"/>
  <c r="C285" i="5"/>
  <c r="B285" i="5"/>
  <c r="E284" i="5"/>
  <c r="D284" i="5"/>
  <c r="C284" i="5"/>
  <c r="B284" i="5"/>
  <c r="E283" i="5"/>
  <c r="D283" i="5"/>
  <c r="C283" i="5"/>
  <c r="B283" i="5"/>
  <c r="E282" i="5"/>
  <c r="D282" i="5"/>
  <c r="C282" i="5"/>
  <c r="B282" i="5"/>
  <c r="E281" i="5"/>
  <c r="D281" i="5"/>
  <c r="C281" i="5"/>
  <c r="B281" i="5"/>
  <c r="E280" i="5"/>
  <c r="D280" i="5"/>
  <c r="C280" i="5"/>
  <c r="B280" i="5"/>
  <c r="E279" i="5"/>
  <c r="D279" i="5"/>
  <c r="C279" i="5"/>
  <c r="B279" i="5"/>
  <c r="E278" i="5"/>
  <c r="D278" i="5"/>
  <c r="C278" i="5"/>
  <c r="B278" i="5"/>
  <c r="E277" i="5"/>
  <c r="D277" i="5"/>
  <c r="C277" i="5"/>
  <c r="B277" i="5"/>
  <c r="E276" i="5"/>
  <c r="D276" i="5"/>
  <c r="C276" i="5"/>
  <c r="B276" i="5"/>
  <c r="E275" i="5"/>
  <c r="D275" i="5"/>
  <c r="C275" i="5"/>
  <c r="B275" i="5"/>
  <c r="E274" i="5"/>
  <c r="D274" i="5"/>
  <c r="C274" i="5"/>
  <c r="B274" i="5"/>
  <c r="E273" i="5"/>
  <c r="D273" i="5"/>
  <c r="C273" i="5"/>
  <c r="B273" i="5"/>
  <c r="E272" i="5"/>
  <c r="D272" i="5"/>
  <c r="C272" i="5"/>
  <c r="B272" i="5"/>
  <c r="E271" i="5"/>
  <c r="D271" i="5"/>
  <c r="C271" i="5"/>
  <c r="B271" i="5"/>
  <c r="E270" i="5"/>
  <c r="D270" i="5"/>
  <c r="C270" i="5"/>
  <c r="B270" i="5"/>
  <c r="E269" i="5"/>
  <c r="D269" i="5"/>
  <c r="C269" i="5"/>
  <c r="B269" i="5"/>
  <c r="E268" i="5"/>
  <c r="D268" i="5"/>
  <c r="C268" i="5"/>
  <c r="B268" i="5"/>
  <c r="E267" i="5"/>
  <c r="D267" i="5"/>
  <c r="C267" i="5"/>
  <c r="B267" i="5"/>
  <c r="E266" i="5"/>
  <c r="D266" i="5"/>
  <c r="C266" i="5"/>
  <c r="B266" i="5"/>
  <c r="E265" i="5"/>
  <c r="D265" i="5"/>
  <c r="C265" i="5"/>
  <c r="B265" i="5"/>
  <c r="E264" i="5"/>
  <c r="D264" i="5"/>
  <c r="C264" i="5"/>
  <c r="B264" i="5"/>
  <c r="E263" i="5"/>
  <c r="D263" i="5"/>
  <c r="C263" i="5"/>
  <c r="B263" i="5"/>
  <c r="E262" i="5"/>
  <c r="D262" i="5"/>
  <c r="C262" i="5"/>
  <c r="B262" i="5"/>
  <c r="E261" i="5"/>
  <c r="D261" i="5"/>
  <c r="C261" i="5"/>
  <c r="B261" i="5"/>
  <c r="E260" i="5"/>
  <c r="D260" i="5"/>
  <c r="C260" i="5"/>
  <c r="B260" i="5"/>
  <c r="E259" i="5"/>
  <c r="D259" i="5"/>
  <c r="C259" i="5"/>
  <c r="B259" i="5"/>
  <c r="E258" i="5"/>
  <c r="D258" i="5"/>
  <c r="C258" i="5"/>
  <c r="B258" i="5"/>
  <c r="E257" i="5"/>
  <c r="D257" i="5"/>
  <c r="C257" i="5"/>
  <c r="B257" i="5"/>
  <c r="E256" i="5"/>
  <c r="D256" i="5"/>
  <c r="C256" i="5"/>
  <c r="B256" i="5"/>
  <c r="E255" i="5"/>
  <c r="D255" i="5"/>
  <c r="C255" i="5"/>
  <c r="B255" i="5"/>
  <c r="E254" i="5"/>
  <c r="D254" i="5"/>
  <c r="C254" i="5"/>
  <c r="B254" i="5"/>
  <c r="E253" i="5"/>
  <c r="D253" i="5"/>
  <c r="C253" i="5"/>
  <c r="B253" i="5"/>
  <c r="E252" i="5"/>
  <c r="D252" i="5"/>
  <c r="C252" i="5"/>
  <c r="B252" i="5"/>
  <c r="E251" i="5"/>
  <c r="D251" i="5"/>
  <c r="C251" i="5"/>
  <c r="B251" i="5"/>
  <c r="E250" i="5"/>
  <c r="D250" i="5"/>
  <c r="C250" i="5"/>
  <c r="B250" i="5"/>
  <c r="E249" i="5"/>
  <c r="D249" i="5"/>
  <c r="C249" i="5"/>
  <c r="B249" i="5"/>
  <c r="E248" i="5"/>
  <c r="D248" i="5"/>
  <c r="C248" i="5"/>
  <c r="B248" i="5"/>
  <c r="E247" i="5"/>
  <c r="D247" i="5"/>
  <c r="C247" i="5"/>
  <c r="B247" i="5"/>
  <c r="E246" i="5"/>
  <c r="D246" i="5"/>
  <c r="C246" i="5"/>
  <c r="B246" i="5"/>
  <c r="E245" i="5"/>
  <c r="D245" i="5"/>
  <c r="C245" i="5"/>
  <c r="B245" i="5"/>
  <c r="E244" i="5"/>
  <c r="D244" i="5"/>
  <c r="C244" i="5"/>
  <c r="B244" i="5"/>
  <c r="E243" i="5"/>
  <c r="D243" i="5"/>
  <c r="C243" i="5"/>
  <c r="B243" i="5"/>
  <c r="E242" i="5"/>
  <c r="D242" i="5"/>
  <c r="C242" i="5"/>
  <c r="B242" i="5"/>
  <c r="E241" i="5"/>
  <c r="D241" i="5"/>
  <c r="C241" i="5"/>
  <c r="B241" i="5"/>
  <c r="E240" i="5"/>
  <c r="D240" i="5"/>
  <c r="C240" i="5"/>
  <c r="B240" i="5"/>
  <c r="E239" i="5"/>
  <c r="D239" i="5"/>
  <c r="C239" i="5"/>
  <c r="B239" i="5"/>
  <c r="E238" i="5"/>
  <c r="D238" i="5"/>
  <c r="C238" i="5"/>
  <c r="B238" i="5"/>
  <c r="E237" i="5"/>
  <c r="D237" i="5"/>
  <c r="C237" i="5"/>
  <c r="B237" i="5"/>
  <c r="E236" i="5"/>
  <c r="D236" i="5"/>
  <c r="C236" i="5"/>
  <c r="B236" i="5"/>
  <c r="E235" i="5"/>
  <c r="D235" i="5"/>
  <c r="C235" i="5"/>
  <c r="B235" i="5"/>
  <c r="E234" i="5"/>
  <c r="D234" i="5"/>
  <c r="C234" i="5"/>
  <c r="B234" i="5"/>
  <c r="E233" i="5"/>
  <c r="D233" i="5"/>
  <c r="C233" i="5"/>
  <c r="B233" i="5"/>
  <c r="E232" i="5"/>
  <c r="D232" i="5"/>
  <c r="C232" i="5"/>
  <c r="B232" i="5"/>
  <c r="E231" i="5"/>
  <c r="D231" i="5"/>
  <c r="C231" i="5"/>
  <c r="B231" i="5"/>
  <c r="E230" i="5"/>
  <c r="D230" i="5"/>
  <c r="C230" i="5"/>
  <c r="B230" i="5"/>
  <c r="E229" i="5"/>
  <c r="D229" i="5"/>
  <c r="C229" i="5"/>
  <c r="B229" i="5"/>
  <c r="E228" i="5"/>
  <c r="D228" i="5"/>
  <c r="C228" i="5"/>
  <c r="B228" i="5"/>
  <c r="E227" i="5"/>
  <c r="D227" i="5"/>
  <c r="C227" i="5"/>
  <c r="B227" i="5"/>
  <c r="E226" i="5"/>
  <c r="D226" i="5"/>
  <c r="C226" i="5"/>
  <c r="B226" i="5"/>
  <c r="E225" i="5"/>
  <c r="D225" i="5"/>
  <c r="C225" i="5"/>
  <c r="B225" i="5"/>
  <c r="E224" i="5"/>
  <c r="D224" i="5"/>
  <c r="C224" i="5"/>
  <c r="B224" i="5"/>
  <c r="E223" i="5"/>
  <c r="D223" i="5"/>
  <c r="C223" i="5"/>
  <c r="B223" i="5"/>
  <c r="E222" i="5"/>
  <c r="D222" i="5"/>
  <c r="C222" i="5"/>
  <c r="B222" i="5"/>
  <c r="E221" i="5"/>
  <c r="D221" i="5"/>
  <c r="C221" i="5"/>
  <c r="B221" i="5"/>
  <c r="E220" i="5"/>
  <c r="D220" i="5"/>
  <c r="C220" i="5"/>
  <c r="B220" i="5"/>
  <c r="E219" i="5"/>
  <c r="D219" i="5"/>
  <c r="C219" i="5"/>
  <c r="B219" i="5"/>
  <c r="E218" i="5"/>
  <c r="D218" i="5"/>
  <c r="C218" i="5"/>
  <c r="B218" i="5"/>
  <c r="E217" i="5"/>
  <c r="D217" i="5"/>
  <c r="C217" i="5"/>
  <c r="B217" i="5"/>
  <c r="E216" i="5"/>
  <c r="D216" i="5"/>
  <c r="C216" i="5"/>
  <c r="B216" i="5"/>
  <c r="E215" i="5"/>
  <c r="D215" i="5"/>
  <c r="C215" i="5"/>
  <c r="B215" i="5"/>
  <c r="E214" i="5"/>
  <c r="D214" i="5"/>
  <c r="C214" i="5"/>
  <c r="B214" i="5"/>
  <c r="E213" i="5"/>
  <c r="D213" i="5"/>
  <c r="C213" i="5"/>
  <c r="B213" i="5"/>
  <c r="E212" i="5"/>
  <c r="D212" i="5"/>
  <c r="C212" i="5"/>
  <c r="B212" i="5"/>
  <c r="E211" i="5"/>
  <c r="D211" i="5"/>
  <c r="C211" i="5"/>
  <c r="B211" i="5"/>
  <c r="E210" i="5"/>
  <c r="D210" i="5"/>
  <c r="C210" i="5"/>
  <c r="B210" i="5"/>
  <c r="E209" i="5"/>
  <c r="D209" i="5"/>
  <c r="C209" i="5"/>
  <c r="B209" i="5"/>
  <c r="E208" i="5"/>
  <c r="D208" i="5"/>
  <c r="C208" i="5"/>
  <c r="B208" i="5"/>
  <c r="E207" i="5"/>
  <c r="D207" i="5"/>
  <c r="C207" i="5"/>
  <c r="B207" i="5"/>
  <c r="E206" i="5"/>
  <c r="D206" i="5"/>
  <c r="C206" i="5"/>
  <c r="B206" i="5"/>
  <c r="E205" i="5"/>
  <c r="D205" i="5"/>
  <c r="C205" i="5"/>
  <c r="B205" i="5"/>
  <c r="E204" i="5"/>
  <c r="D204" i="5"/>
  <c r="C204" i="5"/>
  <c r="B204" i="5"/>
  <c r="E203" i="5"/>
  <c r="D203" i="5"/>
  <c r="C203" i="5"/>
  <c r="B203" i="5"/>
  <c r="E202" i="5"/>
  <c r="D202" i="5"/>
  <c r="C202" i="5"/>
  <c r="B202" i="5"/>
  <c r="E201" i="5"/>
  <c r="D201" i="5"/>
  <c r="C201" i="5"/>
  <c r="B201" i="5"/>
  <c r="E200" i="5"/>
  <c r="D200" i="5"/>
  <c r="C200" i="5"/>
  <c r="B200" i="5"/>
  <c r="E199" i="5"/>
  <c r="D199" i="5"/>
  <c r="C199" i="5"/>
  <c r="B199" i="5"/>
  <c r="E198" i="5"/>
  <c r="D198" i="5"/>
  <c r="C198" i="5"/>
  <c r="B198" i="5"/>
  <c r="E197" i="5"/>
  <c r="D197" i="5"/>
  <c r="C197" i="5"/>
  <c r="B197" i="5"/>
  <c r="E196" i="5"/>
  <c r="D196" i="5"/>
  <c r="C196" i="5"/>
  <c r="B196" i="5"/>
  <c r="E195" i="5"/>
  <c r="D195" i="5"/>
  <c r="C195" i="5"/>
  <c r="B195" i="5"/>
  <c r="E194" i="5"/>
  <c r="D194" i="5"/>
  <c r="C194" i="5"/>
  <c r="B194" i="5"/>
  <c r="E193" i="5"/>
  <c r="D193" i="5"/>
  <c r="C193" i="5"/>
  <c r="B193" i="5"/>
  <c r="E192" i="5"/>
  <c r="D192" i="5"/>
  <c r="C192" i="5"/>
  <c r="B192" i="5"/>
  <c r="E191" i="5"/>
  <c r="D191" i="5"/>
  <c r="C191" i="5"/>
  <c r="B191" i="5"/>
  <c r="E190" i="5"/>
  <c r="D190" i="5"/>
  <c r="C190" i="5"/>
  <c r="B190" i="5"/>
  <c r="E189" i="5"/>
  <c r="D189" i="5"/>
  <c r="C189" i="5"/>
  <c r="B189" i="5"/>
  <c r="E188" i="5"/>
  <c r="D188" i="5"/>
  <c r="C188" i="5"/>
  <c r="B188" i="5"/>
  <c r="E187" i="5"/>
  <c r="D187" i="5"/>
  <c r="C187" i="5"/>
  <c r="B187" i="5"/>
  <c r="E186" i="5"/>
  <c r="D186" i="5"/>
  <c r="C186" i="5"/>
  <c r="B186" i="5"/>
  <c r="E185" i="5"/>
  <c r="D185" i="5"/>
  <c r="C185" i="5"/>
  <c r="B185" i="5"/>
  <c r="E184" i="5"/>
  <c r="D184" i="5"/>
  <c r="C184" i="5"/>
  <c r="B184" i="5"/>
  <c r="E183" i="5"/>
  <c r="D183" i="5"/>
  <c r="C183" i="5"/>
  <c r="B183" i="5"/>
  <c r="E182" i="5"/>
  <c r="D182" i="5"/>
  <c r="C182" i="5"/>
  <c r="B182" i="5"/>
  <c r="E181" i="5"/>
  <c r="D181" i="5"/>
  <c r="C181" i="5"/>
  <c r="B181" i="5"/>
  <c r="E180" i="5"/>
  <c r="D180" i="5"/>
  <c r="C180" i="5"/>
  <c r="B180" i="5"/>
  <c r="E179" i="5"/>
  <c r="D179" i="5"/>
  <c r="C179" i="5"/>
  <c r="B179" i="5"/>
  <c r="E178" i="5"/>
  <c r="D178" i="5"/>
  <c r="C178" i="5"/>
  <c r="B178" i="5"/>
  <c r="E177" i="5"/>
  <c r="D177" i="5"/>
  <c r="C177" i="5"/>
  <c r="B177" i="5"/>
  <c r="E176" i="5"/>
  <c r="D176" i="5"/>
  <c r="C176" i="5"/>
  <c r="B176" i="5"/>
  <c r="E175" i="5"/>
  <c r="D175" i="5"/>
  <c r="C175" i="5"/>
  <c r="B175" i="5"/>
  <c r="E174" i="5"/>
  <c r="D174" i="5"/>
  <c r="C174" i="5"/>
  <c r="B174" i="5"/>
  <c r="E173" i="5"/>
  <c r="D173" i="5"/>
  <c r="C173" i="5"/>
  <c r="B173" i="5"/>
  <c r="E172" i="5"/>
  <c r="D172" i="5"/>
  <c r="C172" i="5"/>
  <c r="B172" i="5"/>
  <c r="E171" i="5"/>
  <c r="D171" i="5"/>
  <c r="C171" i="5"/>
  <c r="B171" i="5"/>
  <c r="E170" i="5"/>
  <c r="D170" i="5"/>
  <c r="C170" i="5"/>
  <c r="B170" i="5"/>
  <c r="E169" i="5"/>
  <c r="D169" i="5"/>
  <c r="C169" i="5"/>
  <c r="B169" i="5"/>
  <c r="E168" i="5"/>
  <c r="D168" i="5"/>
  <c r="C168" i="5"/>
  <c r="B168" i="5"/>
  <c r="E167" i="5"/>
  <c r="D167" i="5"/>
  <c r="C167" i="5"/>
  <c r="B167" i="5"/>
  <c r="E166" i="5"/>
  <c r="D166" i="5"/>
  <c r="C166" i="5"/>
  <c r="B166" i="5"/>
  <c r="E165" i="5"/>
  <c r="D165" i="5"/>
  <c r="C165" i="5"/>
  <c r="B165" i="5"/>
  <c r="E164" i="5"/>
  <c r="D164" i="5"/>
  <c r="C164" i="5"/>
  <c r="B164" i="5"/>
  <c r="E163" i="5"/>
  <c r="D163" i="5"/>
  <c r="C163" i="5"/>
  <c r="B163" i="5"/>
  <c r="E162" i="5"/>
  <c r="D162" i="5"/>
  <c r="C162" i="5"/>
  <c r="B162" i="5"/>
  <c r="E161" i="5"/>
  <c r="D161" i="5"/>
  <c r="C161" i="5"/>
  <c r="B161" i="5"/>
  <c r="E160" i="5"/>
  <c r="D160" i="5"/>
  <c r="C160" i="5"/>
  <c r="B160" i="5"/>
  <c r="E159" i="5"/>
  <c r="D159" i="5"/>
  <c r="C159" i="5"/>
  <c r="B159" i="5"/>
  <c r="E158" i="5"/>
  <c r="D158" i="5"/>
  <c r="C158" i="5"/>
  <c r="B158" i="5"/>
  <c r="E157" i="5"/>
  <c r="D157" i="5"/>
  <c r="C157" i="5"/>
  <c r="B157" i="5"/>
  <c r="E156" i="5"/>
  <c r="D156" i="5"/>
  <c r="C156" i="5"/>
  <c r="B156" i="5"/>
  <c r="E155" i="5"/>
  <c r="D155" i="5"/>
  <c r="C155" i="5"/>
  <c r="B155" i="5"/>
  <c r="E154" i="5"/>
  <c r="D154" i="5"/>
  <c r="C154" i="5"/>
  <c r="B154" i="5"/>
  <c r="E153" i="5"/>
  <c r="D153" i="5"/>
  <c r="C153" i="5"/>
  <c r="B153" i="5"/>
  <c r="E152" i="5"/>
  <c r="D152" i="5"/>
  <c r="C152" i="5"/>
  <c r="B152" i="5"/>
  <c r="E151" i="5"/>
  <c r="D151" i="5"/>
  <c r="C151" i="5"/>
  <c r="B151" i="5"/>
  <c r="E150" i="5"/>
  <c r="D150" i="5"/>
  <c r="C150" i="5"/>
  <c r="B150" i="5"/>
  <c r="E149" i="5"/>
  <c r="D149" i="5"/>
  <c r="C149" i="5"/>
  <c r="B149" i="5"/>
  <c r="E148" i="5"/>
  <c r="D148" i="5"/>
  <c r="C148" i="5"/>
  <c r="B148" i="5"/>
  <c r="E147" i="5"/>
  <c r="D147" i="5"/>
  <c r="C147" i="5"/>
  <c r="B147" i="5"/>
  <c r="E146" i="5"/>
  <c r="D146" i="5"/>
  <c r="C146" i="5"/>
  <c r="B146" i="5"/>
  <c r="E145" i="5"/>
  <c r="D145" i="5"/>
  <c r="C145" i="5"/>
  <c r="B145" i="5"/>
  <c r="E144" i="5"/>
  <c r="D144" i="5"/>
  <c r="C144" i="5"/>
  <c r="B144" i="5"/>
  <c r="E143" i="5"/>
  <c r="D143" i="5"/>
  <c r="C143" i="5"/>
  <c r="B143" i="5"/>
  <c r="E142" i="5"/>
  <c r="D142" i="5"/>
  <c r="C142" i="5"/>
  <c r="B142" i="5"/>
  <c r="E141" i="5"/>
  <c r="D141" i="5"/>
  <c r="C141" i="5"/>
  <c r="B141" i="5"/>
  <c r="E140" i="5"/>
  <c r="D140" i="5"/>
  <c r="C140" i="5"/>
  <c r="B140" i="5"/>
  <c r="E139" i="5"/>
  <c r="D139" i="5"/>
  <c r="C139" i="5"/>
  <c r="B139" i="5"/>
  <c r="E138" i="5"/>
  <c r="D138" i="5"/>
  <c r="C138" i="5"/>
  <c r="B138" i="5"/>
  <c r="E137" i="5"/>
  <c r="D137" i="5"/>
  <c r="C137" i="5"/>
  <c r="B137" i="5"/>
  <c r="E136" i="5"/>
  <c r="D136" i="5"/>
  <c r="C136" i="5"/>
  <c r="B136" i="5"/>
  <c r="E135" i="5"/>
  <c r="D135" i="5"/>
  <c r="C135" i="5"/>
  <c r="B135" i="5"/>
  <c r="E134" i="5"/>
  <c r="D134" i="5"/>
  <c r="C134" i="5"/>
  <c r="B134" i="5"/>
  <c r="E133" i="5"/>
  <c r="D133" i="5"/>
  <c r="C133" i="5"/>
  <c r="B133" i="5"/>
  <c r="E132" i="5"/>
  <c r="D132" i="5"/>
  <c r="C132" i="5"/>
  <c r="B132" i="5"/>
  <c r="E131" i="5"/>
  <c r="D131" i="5"/>
  <c r="C131" i="5"/>
  <c r="B131" i="5"/>
  <c r="E130" i="5"/>
  <c r="D130" i="5"/>
  <c r="C130" i="5"/>
  <c r="B130" i="5"/>
  <c r="E129" i="5"/>
  <c r="D129" i="5"/>
  <c r="C129" i="5"/>
  <c r="B129" i="5"/>
  <c r="E128" i="5"/>
  <c r="D128" i="5"/>
  <c r="C128" i="5"/>
  <c r="B128" i="5"/>
  <c r="E127" i="5"/>
  <c r="D127" i="5"/>
  <c r="C127" i="5"/>
  <c r="B127" i="5"/>
  <c r="E126" i="5"/>
  <c r="D126" i="5"/>
  <c r="C126" i="5"/>
  <c r="B126" i="5"/>
  <c r="E125" i="5"/>
  <c r="D125" i="5"/>
  <c r="C125" i="5"/>
  <c r="B125" i="5"/>
  <c r="E124" i="5"/>
  <c r="D124" i="5"/>
  <c r="C124" i="5"/>
  <c r="B124" i="5"/>
  <c r="E123" i="5"/>
  <c r="D123" i="5"/>
  <c r="C123" i="5"/>
  <c r="B123" i="5"/>
  <c r="E122" i="5"/>
  <c r="D122" i="5"/>
  <c r="C122" i="5"/>
  <c r="B122" i="5"/>
  <c r="E121" i="5"/>
  <c r="D121" i="5"/>
  <c r="C121" i="5"/>
  <c r="B121" i="5"/>
  <c r="E120" i="5"/>
  <c r="D120" i="5"/>
  <c r="C120" i="5"/>
  <c r="B120" i="5"/>
  <c r="E119" i="5"/>
  <c r="D119" i="5"/>
  <c r="C119" i="5"/>
  <c r="B119" i="5"/>
  <c r="E118" i="5"/>
  <c r="D118" i="5"/>
  <c r="C118" i="5"/>
  <c r="B118" i="5"/>
  <c r="E117" i="5"/>
  <c r="D117" i="5"/>
  <c r="C117" i="5"/>
  <c r="B117" i="5"/>
  <c r="E116" i="5"/>
  <c r="D116" i="5"/>
  <c r="C116" i="5"/>
  <c r="B116" i="5"/>
  <c r="E115" i="5"/>
  <c r="D115" i="5"/>
  <c r="C115" i="5"/>
  <c r="B115" i="5"/>
  <c r="E114" i="5"/>
  <c r="D114" i="5"/>
  <c r="C114" i="5"/>
  <c r="B114" i="5"/>
  <c r="E113" i="5"/>
  <c r="D113" i="5"/>
  <c r="C113" i="5"/>
  <c r="B113" i="5"/>
  <c r="E112" i="5"/>
  <c r="D112" i="5"/>
  <c r="C112" i="5"/>
  <c r="B112" i="5"/>
  <c r="E111" i="5"/>
  <c r="D111" i="5"/>
  <c r="C111" i="5"/>
  <c r="B111" i="5"/>
  <c r="E110" i="5"/>
  <c r="D110" i="5"/>
  <c r="C110" i="5"/>
  <c r="B110" i="5"/>
  <c r="E109" i="5"/>
  <c r="D109" i="5"/>
  <c r="C109" i="5"/>
  <c r="B109" i="5"/>
  <c r="E108" i="5"/>
  <c r="D108" i="5"/>
  <c r="C108" i="5"/>
  <c r="B108" i="5"/>
  <c r="E107" i="5"/>
  <c r="D107" i="5"/>
  <c r="C107" i="5"/>
  <c r="B107" i="5"/>
  <c r="E106" i="5"/>
  <c r="D106" i="5"/>
  <c r="C106" i="5"/>
  <c r="B106" i="5"/>
  <c r="E105" i="5"/>
  <c r="D105" i="5"/>
  <c r="C105" i="5"/>
  <c r="B105" i="5"/>
  <c r="E104" i="5"/>
  <c r="D104" i="5"/>
  <c r="C104" i="5"/>
  <c r="B104" i="5"/>
  <c r="E103" i="5"/>
  <c r="D103" i="5"/>
  <c r="C103" i="5"/>
  <c r="B103" i="5"/>
  <c r="E102" i="5"/>
  <c r="D102" i="5"/>
  <c r="C102" i="5"/>
  <c r="B102" i="5"/>
  <c r="E101" i="5"/>
  <c r="D101" i="5"/>
  <c r="C101" i="5"/>
  <c r="B101" i="5"/>
  <c r="E100" i="5"/>
  <c r="D100" i="5"/>
  <c r="C100" i="5"/>
  <c r="B100" i="5"/>
  <c r="E99" i="5"/>
  <c r="D99" i="5"/>
  <c r="C99" i="5"/>
  <c r="B99" i="5"/>
  <c r="E98" i="5"/>
  <c r="D98" i="5"/>
  <c r="C98" i="5"/>
  <c r="B98" i="5"/>
  <c r="E97" i="5"/>
  <c r="D97" i="5"/>
  <c r="C97" i="5"/>
  <c r="B97" i="5"/>
  <c r="E96" i="5"/>
  <c r="D96" i="5"/>
  <c r="C96" i="5"/>
  <c r="B96" i="5"/>
  <c r="E95" i="5"/>
  <c r="D95" i="5"/>
  <c r="C95" i="5"/>
  <c r="B95" i="5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5" i="5"/>
  <c r="D85" i="5"/>
  <c r="C85" i="5"/>
  <c r="B85" i="5"/>
  <c r="E84" i="5"/>
  <c r="D84" i="5"/>
  <c r="C84" i="5"/>
  <c r="B84" i="5"/>
  <c r="E83" i="5"/>
  <c r="D83" i="5"/>
  <c r="C83" i="5"/>
  <c r="B83" i="5"/>
  <c r="E82" i="5"/>
  <c r="D82" i="5"/>
  <c r="C82" i="5"/>
  <c r="B82" i="5"/>
  <c r="E81" i="5"/>
  <c r="D81" i="5"/>
  <c r="C81" i="5"/>
  <c r="B81" i="5"/>
  <c r="E80" i="5"/>
  <c r="D80" i="5"/>
  <c r="C80" i="5"/>
  <c r="B80" i="5"/>
  <c r="E79" i="5"/>
  <c r="D79" i="5"/>
  <c r="C79" i="5"/>
  <c r="B79" i="5"/>
  <c r="E78" i="5"/>
  <c r="D78" i="5"/>
  <c r="C78" i="5"/>
  <c r="B78" i="5"/>
  <c r="E77" i="5"/>
  <c r="D77" i="5"/>
  <c r="C77" i="5"/>
  <c r="B77" i="5"/>
  <c r="E76" i="5"/>
  <c r="D76" i="5"/>
  <c r="C76" i="5"/>
  <c r="B76" i="5"/>
  <c r="E75" i="5"/>
  <c r="D75" i="5"/>
  <c r="C75" i="5"/>
  <c r="B75" i="5"/>
  <c r="E74" i="5"/>
  <c r="D74" i="5"/>
  <c r="C74" i="5"/>
  <c r="B74" i="5"/>
  <c r="E73" i="5"/>
  <c r="D73" i="5"/>
  <c r="C73" i="5"/>
  <c r="B73" i="5"/>
  <c r="E72" i="5"/>
  <c r="D72" i="5"/>
  <c r="C72" i="5"/>
  <c r="B72" i="5"/>
  <c r="E71" i="5"/>
  <c r="D71" i="5"/>
  <c r="C71" i="5"/>
  <c r="B71" i="5"/>
  <c r="E70" i="5"/>
  <c r="D70" i="5"/>
  <c r="C70" i="5"/>
  <c r="B70" i="5"/>
  <c r="E69" i="5"/>
  <c r="D69" i="5"/>
  <c r="C69" i="5"/>
  <c r="B69" i="5"/>
  <c r="E68" i="5"/>
  <c r="D68" i="5"/>
  <c r="C68" i="5"/>
  <c r="B68" i="5"/>
  <c r="E67" i="5"/>
  <c r="D67" i="5"/>
  <c r="C67" i="5"/>
  <c r="B67" i="5"/>
  <c r="E66" i="5"/>
  <c r="D66" i="5"/>
  <c r="C66" i="5"/>
  <c r="B66" i="5"/>
  <c r="E65" i="5"/>
  <c r="D65" i="5"/>
  <c r="C65" i="5"/>
  <c r="B65" i="5"/>
  <c r="E64" i="5"/>
  <c r="D64" i="5"/>
  <c r="C64" i="5"/>
  <c r="B64" i="5"/>
  <c r="E63" i="5"/>
  <c r="D63" i="5"/>
  <c r="C63" i="5"/>
  <c r="B63" i="5"/>
  <c r="E62" i="5"/>
  <c r="D62" i="5"/>
  <c r="C62" i="5"/>
  <c r="B62" i="5"/>
  <c r="E61" i="5"/>
  <c r="D61" i="5"/>
  <c r="C61" i="5"/>
  <c r="B61" i="5"/>
  <c r="E60" i="5"/>
  <c r="D60" i="5"/>
  <c r="C60" i="5"/>
  <c r="B60" i="5"/>
  <c r="E59" i="5"/>
  <c r="D59" i="5"/>
  <c r="C59" i="5"/>
  <c r="B59" i="5"/>
  <c r="E58" i="5"/>
  <c r="D58" i="5"/>
  <c r="C58" i="5"/>
  <c r="B58" i="5"/>
  <c r="E57" i="5"/>
  <c r="D57" i="5"/>
  <c r="C57" i="5"/>
  <c r="B57" i="5"/>
  <c r="E56" i="5"/>
  <c r="D56" i="5"/>
  <c r="C56" i="5"/>
  <c r="B56" i="5"/>
  <c r="E55" i="5"/>
  <c r="D55" i="5"/>
  <c r="C55" i="5"/>
  <c r="B55" i="5"/>
  <c r="E54" i="5"/>
  <c r="D54" i="5"/>
  <c r="C54" i="5"/>
  <c r="B54" i="5"/>
  <c r="E53" i="5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E40" i="5"/>
  <c r="D40" i="5"/>
  <c r="C40" i="5"/>
  <c r="B40" i="5"/>
  <c r="E39" i="5"/>
  <c r="D39" i="5"/>
  <c r="C39" i="5"/>
  <c r="B39" i="5"/>
  <c r="E38" i="5"/>
  <c r="D38" i="5"/>
  <c r="C38" i="5"/>
  <c r="B38" i="5"/>
  <c r="E37" i="5"/>
  <c r="D37" i="5"/>
  <c r="C37" i="5"/>
  <c r="B37" i="5"/>
  <c r="E36" i="5"/>
  <c r="D36" i="5"/>
  <c r="C36" i="5"/>
  <c r="B36" i="5"/>
  <c r="E35" i="5"/>
  <c r="D35" i="5"/>
  <c r="C35" i="5"/>
  <c r="B35" i="5"/>
  <c r="E34" i="5"/>
  <c r="D34" i="5"/>
  <c r="C34" i="5"/>
  <c r="B34" i="5"/>
  <c r="E33" i="5"/>
  <c r="D33" i="5"/>
  <c r="C33" i="5"/>
  <c r="B33" i="5"/>
  <c r="E32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D8" i="5"/>
  <c r="C8" i="5"/>
  <c r="B8" i="5"/>
  <c r="B10" i="23" l="1"/>
  <c r="F10" i="23" l="1"/>
  <c r="E10" i="23" s="1"/>
  <c r="C10" i="23" l="1"/>
  <c r="D10" i="23" l="1"/>
  <c r="G10" i="23"/>
  <c r="B11" i="23" l="1"/>
  <c r="F11" i="23" l="1"/>
  <c r="E11" i="23"/>
  <c r="C11" i="23" l="1"/>
  <c r="G11" i="23"/>
  <c r="B12" i="23" l="1"/>
  <c r="D11" i="23"/>
  <c r="F12" i="23" l="1"/>
  <c r="E12" i="23"/>
  <c r="C12" i="23" l="1"/>
  <c r="D12" i="23" l="1"/>
  <c r="G12" i="23"/>
  <c r="B13" i="23" l="1"/>
  <c r="F13" i="23" l="1"/>
  <c r="E13" i="23" s="1"/>
  <c r="C13" i="23" l="1"/>
  <c r="G13" i="23" s="1"/>
  <c r="B14" i="23" l="1"/>
  <c r="D13" i="23"/>
  <c r="F14" i="23" l="1"/>
  <c r="E14" i="23" s="1"/>
  <c r="C14" i="23" l="1"/>
  <c r="G14" i="23" s="1"/>
  <c r="B15" i="23" l="1"/>
  <c r="D14" i="23"/>
  <c r="F15" i="23" l="1"/>
  <c r="E15" i="23"/>
  <c r="C15" i="23" l="1"/>
  <c r="D15" i="23" s="1"/>
  <c r="G15" i="23" l="1"/>
  <c r="B16" i="23" l="1"/>
  <c r="F16" i="23" l="1"/>
  <c r="E16" i="23"/>
  <c r="C16" i="23" l="1"/>
  <c r="D16" i="23" s="1"/>
  <c r="G16" i="23" l="1"/>
  <c r="B17" i="23" l="1"/>
  <c r="F17" i="23" l="1"/>
  <c r="E17" i="23" s="1"/>
  <c r="C17" i="23" l="1"/>
  <c r="D17" i="23" s="1"/>
  <c r="G17" i="23"/>
  <c r="B18" i="23" l="1"/>
  <c r="F18" i="23" l="1"/>
  <c r="E18" i="23"/>
  <c r="C18" i="23" l="1"/>
  <c r="D18" i="23" s="1"/>
  <c r="G18" i="23" l="1"/>
  <c r="B19" i="23" l="1"/>
  <c r="F19" i="23" l="1"/>
  <c r="E19" i="23"/>
  <c r="C19" i="23" l="1"/>
  <c r="D19" i="23" s="1"/>
  <c r="G19" i="23" l="1"/>
  <c r="B20" i="23" l="1"/>
  <c r="F20" i="23" l="1"/>
  <c r="E20" i="23" s="1"/>
  <c r="C20" i="23" l="1"/>
  <c r="D20" i="23" s="1"/>
  <c r="G20" i="23" l="1"/>
  <c r="B21" i="23" l="1"/>
  <c r="F21" i="23" l="1"/>
  <c r="E21" i="23" s="1"/>
  <c r="C21" i="23" l="1"/>
  <c r="D21" i="23" s="1"/>
  <c r="G21" i="23" l="1"/>
  <c r="B22" i="23" l="1"/>
  <c r="F22" i="23" l="1"/>
  <c r="E22" i="23"/>
  <c r="C22" i="23" l="1"/>
  <c r="D22" i="23" s="1"/>
  <c r="G22" i="23"/>
  <c r="B23" i="23" l="1"/>
  <c r="F23" i="23" l="1"/>
  <c r="E23" i="23" s="1"/>
  <c r="C23" i="23" l="1"/>
  <c r="D23" i="23" s="1"/>
  <c r="G23" i="23" l="1"/>
  <c r="B24" i="23" l="1"/>
  <c r="F24" i="23" l="1"/>
  <c r="E24" i="23"/>
  <c r="C24" i="23" l="1"/>
  <c r="D24" i="23" s="1"/>
  <c r="G24" i="23" l="1"/>
  <c r="B25" i="23" l="1"/>
  <c r="F25" i="23" l="1"/>
  <c r="E25" i="23" s="1"/>
  <c r="C25" i="23" l="1"/>
  <c r="D25" i="23" s="1"/>
  <c r="G25" i="23" l="1"/>
  <c r="B26" i="23" l="1"/>
  <c r="F26" i="23" l="1"/>
  <c r="E26" i="23"/>
  <c r="C26" i="23" l="1"/>
  <c r="D26" i="23" s="1"/>
  <c r="G26" i="23"/>
  <c r="B27" i="23" l="1"/>
  <c r="F27" i="23" l="1"/>
  <c r="E27" i="23"/>
  <c r="C27" i="23" l="1"/>
  <c r="D27" i="23" s="1"/>
  <c r="G27" i="23" l="1"/>
  <c r="B28" i="23" l="1"/>
  <c r="F28" i="23" l="1"/>
  <c r="E28" i="23"/>
  <c r="C28" i="23" l="1"/>
  <c r="D28" i="23" s="1"/>
  <c r="G28" i="23" l="1"/>
  <c r="B29" i="23" l="1"/>
  <c r="F29" i="23" l="1"/>
  <c r="E29" i="23" s="1"/>
  <c r="C29" i="23" l="1"/>
  <c r="D29" i="23" s="1"/>
  <c r="G29" i="23" l="1"/>
  <c r="B30" i="23" l="1"/>
  <c r="F30" i="23" l="1"/>
  <c r="E30" i="23"/>
  <c r="C30" i="23" l="1"/>
  <c r="D30" i="23" s="1"/>
  <c r="G30" i="23" l="1"/>
  <c r="B31" i="23" l="1"/>
  <c r="F31" i="23" l="1"/>
  <c r="E31" i="23"/>
  <c r="C31" i="23" l="1"/>
  <c r="D31" i="23" s="1"/>
  <c r="G31" i="23" l="1"/>
  <c r="B32" i="23" l="1"/>
  <c r="F32" i="23" l="1"/>
  <c r="E32" i="23"/>
  <c r="C32" i="23" l="1"/>
  <c r="D32" i="23" s="1"/>
  <c r="G32" i="23" l="1"/>
  <c r="G33" i="23" l="1"/>
  <c r="B33" i="23"/>
  <c r="G34" i="23" l="1"/>
  <c r="B34" i="23"/>
  <c r="F33" i="23"/>
  <c r="E33" i="23"/>
  <c r="C33" i="23" s="1"/>
  <c r="D33" i="23" s="1"/>
  <c r="G35" i="23" l="1"/>
  <c r="B35" i="23"/>
  <c r="F34" i="23"/>
  <c r="E34" i="23"/>
  <c r="C34" i="23" s="1"/>
  <c r="D34" i="23" s="1"/>
  <c r="F35" i="23" l="1"/>
  <c r="E35" i="23"/>
  <c r="C35" i="23" s="1"/>
  <c r="D35" i="23" s="1"/>
  <c r="G36" i="23"/>
  <c r="B36" i="23"/>
  <c r="F36" i="23" l="1"/>
  <c r="E36" i="23"/>
  <c r="C36" i="23" s="1"/>
  <c r="D36" i="23" s="1"/>
  <c r="G37" i="23"/>
  <c r="B37" i="23"/>
  <c r="F37" i="23" l="1"/>
  <c r="E37" i="23"/>
  <c r="C37" i="23" s="1"/>
  <c r="D37" i="23" s="1"/>
  <c r="G38" i="23"/>
  <c r="B38" i="23"/>
  <c r="F38" i="23" l="1"/>
  <c r="E38" i="23"/>
  <c r="C38" i="23" s="1"/>
  <c r="D38" i="23" s="1"/>
  <c r="G39" i="23"/>
  <c r="B39" i="23"/>
  <c r="F39" i="23" l="1"/>
  <c r="E39" i="23"/>
  <c r="C39" i="23" s="1"/>
  <c r="D39" i="23" s="1"/>
  <c r="G40" i="23"/>
  <c r="B40" i="23"/>
  <c r="F40" i="23" l="1"/>
  <c r="E40" i="23"/>
  <c r="C40" i="23" s="1"/>
  <c r="D40" i="23" s="1"/>
  <c r="G41" i="23"/>
  <c r="B41" i="23"/>
  <c r="F41" i="23" l="1"/>
  <c r="E41" i="23"/>
  <c r="C41" i="23" s="1"/>
  <c r="D41" i="23" s="1"/>
  <c r="G42" i="23"/>
  <c r="B42" i="23"/>
  <c r="F42" i="23" l="1"/>
  <c r="E42" i="23"/>
  <c r="C42" i="23" s="1"/>
  <c r="D42" i="23" s="1"/>
  <c r="G43" i="23"/>
  <c r="B43" i="23"/>
  <c r="G44" i="23" l="1"/>
  <c r="B44" i="23"/>
  <c r="F43" i="23"/>
  <c r="E43" i="23"/>
  <c r="C43" i="23" s="1"/>
  <c r="D43" i="23" s="1"/>
  <c r="F44" i="23" l="1"/>
  <c r="E44" i="23"/>
  <c r="C44" i="23" s="1"/>
  <c r="D44" i="23" s="1"/>
  <c r="G45" i="23"/>
  <c r="B45" i="23"/>
  <c r="G46" i="23" l="1"/>
  <c r="B46" i="23"/>
  <c r="F45" i="23"/>
  <c r="E45" i="23"/>
  <c r="C45" i="23" s="1"/>
  <c r="D45" i="23" s="1"/>
  <c r="F46" i="23" l="1"/>
  <c r="E46" i="23"/>
  <c r="C46" i="23" s="1"/>
  <c r="D46" i="23" s="1"/>
  <c r="G47" i="23"/>
  <c r="B47" i="23"/>
  <c r="G48" i="23" l="1"/>
  <c r="B48" i="23"/>
  <c r="F47" i="23"/>
  <c r="E47" i="23"/>
  <c r="C47" i="23" s="1"/>
  <c r="D47" i="23" s="1"/>
  <c r="F48" i="23" l="1"/>
  <c r="E48" i="23"/>
  <c r="C48" i="23" s="1"/>
  <c r="D48" i="23" s="1"/>
  <c r="G49" i="23"/>
  <c r="B49" i="23"/>
  <c r="E49" i="23" l="1"/>
  <c r="C49" i="23" s="1"/>
  <c r="D49" i="23" s="1"/>
  <c r="F49" i="23"/>
  <c r="G50" i="23"/>
  <c r="B50" i="23"/>
  <c r="F50" i="23" l="1"/>
  <c r="E50" i="23"/>
  <c r="C50" i="23" s="1"/>
  <c r="D50" i="23" s="1"/>
  <c r="G51" i="23"/>
  <c r="B51" i="23"/>
  <c r="G52" i="23" l="1"/>
  <c r="B52" i="23"/>
  <c r="F51" i="23"/>
  <c r="E51" i="23"/>
  <c r="C51" i="23" s="1"/>
  <c r="D51" i="23" s="1"/>
  <c r="F52" i="23" l="1"/>
  <c r="E52" i="23"/>
  <c r="C52" i="23" s="1"/>
  <c r="D52" i="23" s="1"/>
  <c r="G53" i="23"/>
  <c r="B53" i="23"/>
  <c r="G54" i="23" l="1"/>
  <c r="B54" i="23"/>
  <c r="F53" i="23"/>
  <c r="E53" i="23"/>
  <c r="C53" i="23" s="1"/>
  <c r="D53" i="23" s="1"/>
  <c r="F54" i="23" l="1"/>
  <c r="E54" i="23"/>
  <c r="C54" i="23" s="1"/>
  <c r="D54" i="23" s="1"/>
  <c r="G55" i="23"/>
  <c r="B55" i="23"/>
  <c r="F55" i="23" l="1"/>
  <c r="E55" i="23"/>
  <c r="C55" i="23" s="1"/>
  <c r="D55" i="23" s="1"/>
  <c r="G56" i="23"/>
  <c r="B56" i="23"/>
  <c r="G57" i="23" l="1"/>
  <c r="B57" i="23"/>
  <c r="F56" i="23"/>
  <c r="E56" i="23"/>
  <c r="C56" i="23" s="1"/>
  <c r="D56" i="23" s="1"/>
  <c r="F57" i="23" l="1"/>
  <c r="E57" i="23"/>
  <c r="C57" i="23" s="1"/>
  <c r="D57" i="23" s="1"/>
  <c r="G58" i="23"/>
  <c r="B58" i="23"/>
  <c r="F58" i="23" l="1"/>
  <c r="E58" i="23"/>
  <c r="C58" i="23" s="1"/>
  <c r="D58" i="23" s="1"/>
  <c r="G59" i="23"/>
  <c r="B59" i="23"/>
  <c r="G60" i="23" l="1"/>
  <c r="B60" i="23"/>
  <c r="F59" i="23"/>
  <c r="E59" i="23"/>
  <c r="C59" i="23" s="1"/>
  <c r="D59" i="23" s="1"/>
  <c r="F60" i="23" l="1"/>
  <c r="E60" i="23"/>
  <c r="C60" i="23" s="1"/>
  <c r="D60" i="23" s="1"/>
  <c r="G61" i="23"/>
  <c r="B61" i="23"/>
  <c r="F61" i="23" l="1"/>
  <c r="E61" i="23"/>
  <c r="C61" i="23" s="1"/>
  <c r="D61" i="23" s="1"/>
  <c r="G62" i="23"/>
  <c r="B62" i="23"/>
  <c r="F62" i="23" l="1"/>
  <c r="E62" i="23"/>
  <c r="C62" i="23" s="1"/>
  <c r="D62" i="23" s="1"/>
  <c r="G63" i="23"/>
  <c r="B63" i="23"/>
  <c r="G64" i="23" l="1"/>
  <c r="B64" i="23"/>
  <c r="F63" i="23"/>
  <c r="E63" i="23"/>
  <c r="C63" i="23" s="1"/>
  <c r="D63" i="23" s="1"/>
  <c r="F64" i="23" l="1"/>
  <c r="E64" i="23"/>
  <c r="C64" i="23" s="1"/>
  <c r="D64" i="23" s="1"/>
  <c r="G65" i="23"/>
  <c r="B65" i="23"/>
  <c r="F65" i="23" l="1"/>
  <c r="E65" i="23"/>
  <c r="C65" i="23" s="1"/>
  <c r="D65" i="23" s="1"/>
  <c r="G66" i="23"/>
  <c r="B66" i="23"/>
  <c r="F66" i="23" l="1"/>
  <c r="E66" i="23"/>
  <c r="C66" i="23" s="1"/>
  <c r="D66" i="23" s="1"/>
  <c r="G67" i="23"/>
  <c r="B67" i="23"/>
  <c r="G68" i="23" l="1"/>
  <c r="B68" i="23"/>
  <c r="F67" i="23"/>
  <c r="E67" i="23"/>
  <c r="C67" i="23" s="1"/>
  <c r="D67" i="23" s="1"/>
  <c r="F68" i="23" l="1"/>
  <c r="E68" i="23"/>
  <c r="C68" i="23" s="1"/>
  <c r="D68" i="23" s="1"/>
  <c r="G69" i="23"/>
  <c r="B69" i="23"/>
  <c r="F69" i="23" l="1"/>
  <c r="E69" i="23"/>
  <c r="C69" i="23" s="1"/>
  <c r="D69" i="23" s="1"/>
  <c r="G70" i="23"/>
  <c r="B70" i="23"/>
  <c r="F70" i="23" l="1"/>
  <c r="E70" i="23"/>
  <c r="C70" i="23" s="1"/>
  <c r="D70" i="23" s="1"/>
  <c r="G71" i="23"/>
  <c r="B71" i="23"/>
  <c r="G72" i="23" l="1"/>
  <c r="B72" i="23"/>
  <c r="F71" i="23"/>
  <c r="E71" i="23"/>
  <c r="C71" i="23" s="1"/>
  <c r="D71" i="23" s="1"/>
  <c r="F72" i="23" l="1"/>
  <c r="E72" i="23"/>
  <c r="C72" i="23" s="1"/>
  <c r="D72" i="23" s="1"/>
  <c r="G73" i="23"/>
  <c r="B73" i="23"/>
  <c r="E73" i="23" l="1"/>
  <c r="C73" i="23" s="1"/>
  <c r="D73" i="23" s="1"/>
  <c r="F73" i="23"/>
  <c r="G74" i="23"/>
  <c r="B74" i="23"/>
  <c r="F74" i="23" l="1"/>
  <c r="E74" i="23"/>
  <c r="C74" i="23" s="1"/>
  <c r="D74" i="23" s="1"/>
  <c r="G75" i="23"/>
  <c r="B75" i="23"/>
  <c r="G76" i="23" l="1"/>
  <c r="B76" i="23"/>
  <c r="F75" i="23"/>
  <c r="E75" i="23"/>
  <c r="C75" i="23" s="1"/>
  <c r="D75" i="23" s="1"/>
  <c r="F76" i="23" l="1"/>
  <c r="E76" i="23"/>
  <c r="C76" i="23" s="1"/>
  <c r="D76" i="23" s="1"/>
  <c r="G77" i="23"/>
  <c r="B77" i="23"/>
  <c r="G78" i="23" l="1"/>
  <c r="B78" i="23"/>
  <c r="F77" i="23"/>
  <c r="E77" i="23"/>
  <c r="C77" i="23" s="1"/>
  <c r="D77" i="23" s="1"/>
  <c r="F78" i="23" l="1"/>
  <c r="E78" i="23"/>
  <c r="C78" i="23" s="1"/>
  <c r="D78" i="23" s="1"/>
  <c r="G79" i="23"/>
  <c r="B79" i="23"/>
  <c r="F79" i="23" l="1"/>
  <c r="E79" i="23"/>
  <c r="C79" i="23" s="1"/>
  <c r="D79" i="23" s="1"/>
  <c r="G80" i="23"/>
  <c r="B80" i="23"/>
  <c r="G81" i="23" l="1"/>
  <c r="B81" i="23"/>
  <c r="F80" i="23"/>
  <c r="E80" i="23"/>
  <c r="C80" i="23" s="1"/>
  <c r="D80" i="23" s="1"/>
  <c r="E81" i="23" l="1"/>
  <c r="C81" i="23" s="1"/>
  <c r="D81" i="23" s="1"/>
  <c r="F81" i="23"/>
  <c r="G82" i="23"/>
  <c r="B82" i="23"/>
  <c r="G83" i="23" l="1"/>
  <c r="B83" i="23"/>
  <c r="F82" i="23"/>
  <c r="E82" i="23"/>
  <c r="C82" i="23" s="1"/>
  <c r="D82" i="23" s="1"/>
  <c r="F83" i="23" l="1"/>
  <c r="E83" i="23"/>
  <c r="C83" i="23" s="1"/>
  <c r="D83" i="23" s="1"/>
  <c r="G84" i="23"/>
  <c r="B84" i="23"/>
  <c r="F84" i="23" l="1"/>
  <c r="E84" i="23"/>
  <c r="C84" i="23" s="1"/>
  <c r="D84" i="23" s="1"/>
  <c r="G85" i="23"/>
  <c r="B85" i="23"/>
  <c r="F85" i="23" l="1"/>
  <c r="E85" i="23"/>
  <c r="C85" i="23" s="1"/>
  <c r="D85" i="23" s="1"/>
  <c r="G86" i="23"/>
  <c r="B86" i="23"/>
  <c r="G87" i="23" l="1"/>
  <c r="B87" i="23"/>
  <c r="F86" i="23"/>
  <c r="E86" i="23"/>
  <c r="C86" i="23" s="1"/>
  <c r="D86" i="23" s="1"/>
  <c r="F87" i="23" l="1"/>
  <c r="E87" i="23"/>
  <c r="C87" i="23" s="1"/>
  <c r="D87" i="23" s="1"/>
  <c r="G88" i="23"/>
  <c r="B88" i="23"/>
  <c r="F88" i="23" l="1"/>
  <c r="E88" i="23"/>
  <c r="C88" i="23" s="1"/>
  <c r="D88" i="23" s="1"/>
  <c r="G89" i="23"/>
  <c r="B89" i="23"/>
  <c r="G90" i="23" l="1"/>
  <c r="B90" i="23"/>
  <c r="E89" i="23"/>
  <c r="C89" i="23" s="1"/>
  <c r="D89" i="23" s="1"/>
  <c r="F89" i="23"/>
  <c r="G91" i="23" l="1"/>
  <c r="B91" i="23"/>
  <c r="F90" i="23"/>
  <c r="E90" i="23"/>
  <c r="C90" i="23" s="1"/>
  <c r="D90" i="23" s="1"/>
  <c r="F91" i="23" l="1"/>
  <c r="E91" i="23"/>
  <c r="C91" i="23" s="1"/>
  <c r="D91" i="23" s="1"/>
  <c r="G92" i="23"/>
  <c r="B92" i="23"/>
  <c r="F92" i="23" l="1"/>
  <c r="E92" i="23"/>
  <c r="C92" i="23" s="1"/>
  <c r="D92" i="23" s="1"/>
  <c r="G93" i="23"/>
  <c r="B93" i="23"/>
  <c r="F93" i="23" l="1"/>
  <c r="E93" i="23"/>
  <c r="C93" i="23" s="1"/>
  <c r="D93" i="23" s="1"/>
  <c r="G94" i="23"/>
  <c r="B94" i="23"/>
  <c r="G95" i="23" l="1"/>
  <c r="B95" i="23"/>
  <c r="F94" i="23"/>
  <c r="E94" i="23"/>
  <c r="C94" i="23" s="1"/>
  <c r="D94" i="23" s="1"/>
  <c r="F95" i="23" l="1"/>
  <c r="E95" i="23"/>
  <c r="C95" i="23" s="1"/>
  <c r="D95" i="23" s="1"/>
  <c r="G96" i="23"/>
  <c r="B96" i="23"/>
  <c r="G97" i="23" l="1"/>
  <c r="B97" i="23"/>
  <c r="F96" i="23"/>
  <c r="E96" i="23"/>
  <c r="C96" i="23" s="1"/>
  <c r="D96" i="23" s="1"/>
  <c r="E97" i="23" l="1"/>
  <c r="C97" i="23" s="1"/>
  <c r="D97" i="23" s="1"/>
  <c r="F97" i="23"/>
  <c r="G98" i="23"/>
  <c r="B98" i="23"/>
  <c r="G99" i="23" l="1"/>
  <c r="B99" i="23"/>
  <c r="F98" i="23"/>
  <c r="E98" i="23"/>
  <c r="C98" i="23" s="1"/>
  <c r="D98" i="23" s="1"/>
  <c r="F99" i="23" l="1"/>
  <c r="E99" i="23"/>
  <c r="C99" i="23" s="1"/>
  <c r="D99" i="23" s="1"/>
  <c r="G100" i="23"/>
  <c r="B100" i="23"/>
  <c r="F100" i="23" l="1"/>
  <c r="E100" i="23"/>
  <c r="C100" i="23" s="1"/>
  <c r="D100" i="23" s="1"/>
  <c r="G101" i="23"/>
  <c r="B101" i="23"/>
  <c r="F101" i="23" l="1"/>
  <c r="E101" i="23"/>
  <c r="C101" i="23" s="1"/>
  <c r="D101" i="23" s="1"/>
  <c r="G102" i="23"/>
  <c r="B102" i="23"/>
  <c r="G103" i="23" l="1"/>
  <c r="B103" i="23"/>
  <c r="F102" i="23"/>
  <c r="E102" i="23"/>
  <c r="C102" i="23" s="1"/>
  <c r="D102" i="23" s="1"/>
  <c r="E103" i="23" l="1"/>
  <c r="C103" i="23" s="1"/>
  <c r="F103" i="23"/>
  <c r="D103" i="23"/>
  <c r="G104" i="23"/>
  <c r="B104" i="23"/>
  <c r="F104" i="23" l="1"/>
  <c r="E104" i="23"/>
  <c r="C104" i="23" s="1"/>
  <c r="D104" i="23" s="1"/>
  <c r="G105" i="23"/>
  <c r="B105" i="23"/>
  <c r="F105" i="23" l="1"/>
  <c r="E105" i="23"/>
  <c r="C105" i="23" s="1"/>
  <c r="D105" i="23" s="1"/>
  <c r="G106" i="23"/>
  <c r="B106" i="23"/>
  <c r="F106" i="23" l="1"/>
  <c r="E106" i="23"/>
  <c r="C106" i="23" s="1"/>
  <c r="D106" i="23" s="1"/>
  <c r="G107" i="23"/>
  <c r="B107" i="23"/>
  <c r="G108" i="23" l="1"/>
  <c r="B108" i="23"/>
  <c r="E107" i="23"/>
  <c r="C107" i="23" s="1"/>
  <c r="D107" i="23" s="1"/>
  <c r="F107" i="23"/>
  <c r="F108" i="23" l="1"/>
  <c r="E108" i="23"/>
  <c r="C108" i="23" s="1"/>
  <c r="D108" i="23" s="1"/>
  <c r="G109" i="23"/>
  <c r="B109" i="23"/>
  <c r="F109" i="23" l="1"/>
  <c r="E109" i="23"/>
  <c r="C109" i="23" s="1"/>
  <c r="D109" i="23" s="1"/>
  <c r="G110" i="23"/>
  <c r="B110" i="23"/>
  <c r="F110" i="23" l="1"/>
  <c r="E110" i="23"/>
  <c r="C110" i="23" s="1"/>
  <c r="D110" i="23" s="1"/>
  <c r="G111" i="23"/>
  <c r="B111" i="23"/>
  <c r="G112" i="23" l="1"/>
  <c r="B112" i="23"/>
  <c r="E111" i="23"/>
  <c r="C111" i="23" s="1"/>
  <c r="D111" i="23" s="1"/>
  <c r="F111" i="23"/>
  <c r="G113" i="23" l="1"/>
  <c r="B113" i="23"/>
  <c r="E112" i="23"/>
  <c r="C112" i="23" s="1"/>
  <c r="D112" i="23" s="1"/>
  <c r="F112" i="23"/>
  <c r="F113" i="23" l="1"/>
  <c r="E113" i="23"/>
  <c r="C113" i="23" s="1"/>
  <c r="D113" i="23" s="1"/>
  <c r="G114" i="23"/>
  <c r="B114" i="23"/>
  <c r="F114" i="23" l="1"/>
  <c r="E114" i="23"/>
  <c r="C114" i="23" s="1"/>
  <c r="D114" i="23" s="1"/>
  <c r="G115" i="23"/>
  <c r="B115" i="23"/>
  <c r="E115" i="23" l="1"/>
  <c r="C115" i="23" s="1"/>
  <c r="F115" i="23"/>
  <c r="D115" i="23"/>
  <c r="G116" i="23"/>
  <c r="B116" i="23"/>
  <c r="G117" i="23" l="1"/>
  <c r="B117" i="23"/>
  <c r="F116" i="23"/>
  <c r="E116" i="23"/>
  <c r="C116" i="23" s="1"/>
  <c r="D116" i="23" s="1"/>
  <c r="F117" i="23" l="1"/>
  <c r="E117" i="23"/>
  <c r="C117" i="23" s="1"/>
  <c r="D117" i="23" s="1"/>
  <c r="G118" i="23"/>
  <c r="B118" i="23"/>
  <c r="F118" i="23" l="1"/>
  <c r="E118" i="23"/>
  <c r="C118" i="23" s="1"/>
  <c r="D118" i="23" s="1"/>
  <c r="G119" i="23"/>
  <c r="B119" i="23"/>
  <c r="E119" i="23" l="1"/>
  <c r="C119" i="23" s="1"/>
  <c r="D119" i="23" s="1"/>
  <c r="F119" i="23"/>
  <c r="G120" i="23"/>
  <c r="B120" i="23"/>
  <c r="G121" i="23" l="1"/>
  <c r="B121" i="23"/>
  <c r="F120" i="23"/>
  <c r="E120" i="23"/>
  <c r="C120" i="23" s="1"/>
  <c r="D120" i="23" s="1"/>
  <c r="G122" i="23" l="1"/>
  <c r="B122" i="23"/>
  <c r="F121" i="23"/>
  <c r="E121" i="23"/>
  <c r="C121" i="23" s="1"/>
  <c r="D121" i="23" s="1"/>
  <c r="F122" i="23" l="1"/>
  <c r="E122" i="23"/>
  <c r="C122" i="23" s="1"/>
  <c r="D122" i="23" s="1"/>
  <c r="G123" i="23"/>
  <c r="B123" i="23"/>
  <c r="E123" i="23" l="1"/>
  <c r="C123" i="23" s="1"/>
  <c r="D123" i="23" s="1"/>
  <c r="F123" i="23"/>
  <c r="G124" i="23"/>
  <c r="B124" i="23"/>
  <c r="F124" i="23" l="1"/>
  <c r="E124" i="23"/>
  <c r="C124" i="23" s="1"/>
  <c r="D124" i="23" s="1"/>
  <c r="G125" i="23"/>
  <c r="B125" i="23"/>
  <c r="F125" i="23" l="1"/>
  <c r="E125" i="23"/>
  <c r="C125" i="23" s="1"/>
  <c r="D125" i="23" s="1"/>
  <c r="G126" i="23"/>
  <c r="B126" i="23"/>
  <c r="F126" i="23" l="1"/>
  <c r="E126" i="23"/>
  <c r="C126" i="23" s="1"/>
  <c r="D126" i="23" s="1"/>
  <c r="G127" i="23"/>
  <c r="B127" i="23"/>
  <c r="E127" i="23" l="1"/>
  <c r="C127" i="23" s="1"/>
  <c r="D127" i="23" s="1"/>
  <c r="F127" i="23"/>
  <c r="G128" i="23"/>
  <c r="B128" i="23"/>
  <c r="F128" i="23" l="1"/>
  <c r="E128" i="23"/>
  <c r="C128" i="23" s="1"/>
  <c r="D128" i="23" s="1"/>
  <c r="G129" i="23"/>
  <c r="B129" i="23"/>
  <c r="F129" i="23" l="1"/>
  <c r="E129" i="23"/>
  <c r="C129" i="23" s="1"/>
  <c r="D129" i="23" s="1"/>
  <c r="G130" i="23"/>
  <c r="B130" i="23"/>
  <c r="F130" i="23" l="1"/>
  <c r="E130" i="23"/>
  <c r="C130" i="23" s="1"/>
  <c r="D130" i="23"/>
  <c r="G131" i="23"/>
  <c r="B131" i="23"/>
  <c r="E131" i="23" l="1"/>
  <c r="C131" i="23" s="1"/>
  <c r="F131" i="23"/>
  <c r="D131" i="23"/>
  <c r="G132" i="23"/>
  <c r="B132" i="23"/>
  <c r="G133" i="23" l="1"/>
  <c r="B133" i="23"/>
  <c r="F132" i="23"/>
  <c r="E132" i="23"/>
  <c r="C132" i="23" s="1"/>
  <c r="D132" i="23" s="1"/>
  <c r="F133" i="23" l="1"/>
  <c r="E133" i="23"/>
  <c r="C133" i="23" s="1"/>
  <c r="D133" i="23" s="1"/>
  <c r="G134" i="23"/>
  <c r="B134" i="23"/>
  <c r="F134" i="23" l="1"/>
  <c r="E134" i="23"/>
  <c r="C134" i="23" s="1"/>
  <c r="D134" i="23" s="1"/>
  <c r="G135" i="23"/>
  <c r="B135" i="23"/>
  <c r="E135" i="23" l="1"/>
  <c r="C135" i="23" s="1"/>
  <c r="D135" i="23"/>
  <c r="F135" i="23"/>
  <c r="G136" i="23"/>
  <c r="B136" i="23"/>
  <c r="G137" i="23" l="1"/>
  <c r="B137" i="23"/>
  <c r="F136" i="23"/>
  <c r="E136" i="23"/>
  <c r="C136" i="23" s="1"/>
  <c r="D136" i="23" s="1"/>
  <c r="G138" i="23" l="1"/>
  <c r="B138" i="23"/>
  <c r="F137" i="23"/>
  <c r="E137" i="23"/>
  <c r="C137" i="23" s="1"/>
  <c r="D137" i="23" s="1"/>
  <c r="F138" i="23" l="1"/>
  <c r="E138" i="23"/>
  <c r="C138" i="23" s="1"/>
  <c r="D138" i="23" s="1"/>
  <c r="G139" i="23"/>
  <c r="B139" i="23"/>
  <c r="G140" i="23" l="1"/>
  <c r="B140" i="23"/>
  <c r="E139" i="23"/>
  <c r="C139" i="23" s="1"/>
  <c r="D139" i="23" s="1"/>
  <c r="F139" i="23"/>
  <c r="F140" i="23" l="1"/>
  <c r="E140" i="23"/>
  <c r="C140" i="23" s="1"/>
  <c r="D140" i="23" s="1"/>
  <c r="G141" i="23"/>
  <c r="B141" i="23"/>
  <c r="F141" i="23" l="1"/>
  <c r="E141" i="23"/>
  <c r="C141" i="23" s="1"/>
  <c r="D141" i="23" s="1"/>
  <c r="G142" i="23"/>
  <c r="B142" i="23"/>
  <c r="G143" i="23" l="1"/>
  <c r="B143" i="23"/>
  <c r="F142" i="23"/>
  <c r="E142" i="23"/>
  <c r="C142" i="23" s="1"/>
  <c r="D142" i="23" s="1"/>
  <c r="E143" i="23" l="1"/>
  <c r="C143" i="23" s="1"/>
  <c r="D143" i="23" s="1"/>
  <c r="F143" i="23"/>
  <c r="G144" i="23"/>
  <c r="B144" i="23"/>
  <c r="G145" i="23" l="1"/>
  <c r="B145" i="23"/>
  <c r="F144" i="23"/>
  <c r="E144" i="23"/>
  <c r="C144" i="23" s="1"/>
  <c r="D144" i="23" s="1"/>
  <c r="G146" i="23" l="1"/>
  <c r="B146" i="23"/>
  <c r="F145" i="23"/>
  <c r="E145" i="23"/>
  <c r="C145" i="23" s="1"/>
  <c r="D145" i="23" s="1"/>
  <c r="F146" i="23" l="1"/>
  <c r="E146" i="23"/>
  <c r="C146" i="23" s="1"/>
  <c r="D146" i="23" s="1"/>
  <c r="G147" i="23"/>
  <c r="B147" i="23"/>
  <c r="E147" i="23" l="1"/>
  <c r="C147" i="23" s="1"/>
  <c r="F147" i="23"/>
  <c r="D147" i="23"/>
  <c r="G148" i="23"/>
  <c r="B148" i="23"/>
  <c r="F148" i="23" l="1"/>
  <c r="E148" i="23"/>
  <c r="C148" i="23" s="1"/>
  <c r="D148" i="23" s="1"/>
  <c r="G149" i="23"/>
  <c r="B149" i="23"/>
  <c r="F149" i="23" l="1"/>
  <c r="E149" i="23"/>
  <c r="C149" i="23" s="1"/>
  <c r="D149" i="23" s="1"/>
  <c r="G150" i="23"/>
  <c r="B150" i="23"/>
  <c r="F150" i="23" l="1"/>
  <c r="E150" i="23"/>
  <c r="C150" i="23" s="1"/>
  <c r="D150" i="23" s="1"/>
  <c r="G151" i="23"/>
  <c r="B151" i="23"/>
  <c r="E151" i="23" l="1"/>
  <c r="C151" i="23" s="1"/>
  <c r="D151" i="23" s="1"/>
  <c r="F151" i="23"/>
  <c r="G152" i="23"/>
  <c r="B152" i="23"/>
  <c r="G153" i="23" l="1"/>
  <c r="B153" i="23"/>
  <c r="F152" i="23"/>
  <c r="E152" i="23"/>
  <c r="C152" i="23" s="1"/>
  <c r="D152" i="23" s="1"/>
  <c r="F153" i="23" l="1"/>
  <c r="E153" i="23"/>
  <c r="C153" i="23" s="1"/>
  <c r="D153" i="23" s="1"/>
  <c r="G154" i="23"/>
  <c r="B154" i="23"/>
  <c r="G155" i="23" l="1"/>
  <c r="B155" i="23"/>
  <c r="F154" i="23"/>
  <c r="E154" i="23"/>
  <c r="C154" i="23" s="1"/>
  <c r="D154" i="23" s="1"/>
  <c r="E155" i="23" l="1"/>
  <c r="C155" i="23" s="1"/>
  <c r="F155" i="23"/>
  <c r="D155" i="23"/>
  <c r="G156" i="23"/>
  <c r="B156" i="23"/>
  <c r="F156" i="23" l="1"/>
  <c r="E156" i="23"/>
  <c r="C156" i="23" s="1"/>
  <c r="D156" i="23" s="1"/>
  <c r="G157" i="23"/>
  <c r="B157" i="23"/>
  <c r="F157" i="23" l="1"/>
  <c r="E157" i="23"/>
  <c r="C157" i="23" s="1"/>
  <c r="D157" i="23" s="1"/>
  <c r="G158" i="23"/>
  <c r="B158" i="23"/>
  <c r="G159" i="23" l="1"/>
  <c r="B159" i="23"/>
  <c r="F158" i="23"/>
  <c r="E158" i="23"/>
  <c r="C158" i="23" s="1"/>
  <c r="D158" i="23" s="1"/>
  <c r="F159" i="23" l="1"/>
  <c r="E159" i="23"/>
  <c r="C159" i="23" s="1"/>
  <c r="D159" i="23" s="1"/>
  <c r="G160" i="23"/>
  <c r="B160" i="23"/>
  <c r="G161" i="23" l="1"/>
  <c r="B161" i="23"/>
  <c r="E160" i="23"/>
  <c r="C160" i="23" s="1"/>
  <c r="D160" i="23" s="1"/>
  <c r="F160" i="23"/>
  <c r="F161" i="23" l="1"/>
  <c r="E161" i="23"/>
  <c r="C161" i="23" s="1"/>
  <c r="D161" i="23" s="1"/>
  <c r="G162" i="23"/>
  <c r="B162" i="23"/>
  <c r="G163" i="23" l="1"/>
  <c r="B163" i="23"/>
  <c r="F162" i="23"/>
  <c r="E162" i="23"/>
  <c r="C162" i="23" s="1"/>
  <c r="D162" i="23" s="1"/>
  <c r="F163" i="23" l="1"/>
  <c r="E163" i="23"/>
  <c r="C163" i="23" s="1"/>
  <c r="D163" i="23" s="1"/>
  <c r="G164" i="23"/>
  <c r="B164" i="23"/>
  <c r="E164" i="23" l="1"/>
  <c r="C164" i="23" s="1"/>
  <c r="D164" i="23" s="1"/>
  <c r="F164" i="23"/>
  <c r="G165" i="23"/>
  <c r="B165" i="23"/>
  <c r="F165" i="23" l="1"/>
  <c r="E165" i="23"/>
  <c r="C165" i="23" s="1"/>
  <c r="D165" i="23" s="1"/>
  <c r="G166" i="23"/>
  <c r="B166" i="23"/>
  <c r="F166" i="23" l="1"/>
  <c r="E166" i="23"/>
  <c r="C166" i="23" s="1"/>
  <c r="D166" i="23" s="1"/>
  <c r="G167" i="23"/>
  <c r="B167" i="23"/>
  <c r="G168" i="23" l="1"/>
  <c r="B168" i="23"/>
  <c r="F167" i="23"/>
  <c r="E167" i="23"/>
  <c r="C167" i="23" s="1"/>
  <c r="D167" i="23" s="1"/>
  <c r="F168" i="23" l="1"/>
  <c r="E168" i="23"/>
  <c r="C168" i="23" s="1"/>
  <c r="D168" i="23" s="1"/>
  <c r="G169" i="23"/>
  <c r="B169" i="23"/>
  <c r="F169" i="23" l="1"/>
  <c r="E169" i="23"/>
  <c r="C169" i="23" s="1"/>
  <c r="D169" i="23" s="1"/>
  <c r="G170" i="23"/>
  <c r="B170" i="23"/>
  <c r="F170" i="23" l="1"/>
  <c r="E170" i="23"/>
  <c r="C170" i="23" s="1"/>
  <c r="D170" i="23" s="1"/>
  <c r="G171" i="23"/>
  <c r="B171" i="23"/>
  <c r="F171" i="23" l="1"/>
  <c r="E171" i="23"/>
  <c r="C171" i="23" s="1"/>
  <c r="D171" i="23" s="1"/>
  <c r="G172" i="23"/>
  <c r="B172" i="23"/>
  <c r="F172" i="23" l="1"/>
  <c r="E172" i="23"/>
  <c r="C172" i="23" s="1"/>
  <c r="D172" i="23" s="1"/>
  <c r="G173" i="23"/>
  <c r="B173" i="23"/>
  <c r="G174" i="23" l="1"/>
  <c r="B174" i="23"/>
  <c r="F173" i="23"/>
  <c r="E173" i="23"/>
  <c r="C173" i="23" s="1"/>
  <c r="D173" i="23" s="1"/>
  <c r="G175" i="23" l="1"/>
  <c r="B175" i="23"/>
  <c r="F174" i="23"/>
  <c r="E174" i="23"/>
  <c r="C174" i="23" s="1"/>
  <c r="D174" i="23" s="1"/>
  <c r="F175" i="23" l="1"/>
  <c r="E175" i="23"/>
  <c r="C175" i="23" s="1"/>
  <c r="D175" i="23" s="1"/>
  <c r="G176" i="23"/>
  <c r="B176" i="23"/>
  <c r="G177" i="23" l="1"/>
  <c r="B177" i="23"/>
  <c r="F176" i="23"/>
  <c r="E176" i="23"/>
  <c r="C176" i="23" s="1"/>
  <c r="D176" i="23" s="1"/>
  <c r="G178" i="23" l="1"/>
  <c r="B178" i="23"/>
  <c r="F177" i="23"/>
  <c r="E177" i="23"/>
  <c r="C177" i="23" s="1"/>
  <c r="D177" i="23" s="1"/>
  <c r="E178" i="23" l="1"/>
  <c r="C178" i="23" s="1"/>
  <c r="D178" i="23" s="1"/>
  <c r="F178" i="23"/>
  <c r="G179" i="23"/>
  <c r="B179" i="23"/>
  <c r="F179" i="23" l="1"/>
  <c r="E179" i="23"/>
  <c r="C179" i="23" s="1"/>
  <c r="D179" i="23" s="1"/>
  <c r="G180" i="23"/>
  <c r="B180" i="23"/>
  <c r="G181" i="23" l="1"/>
  <c r="B181" i="23"/>
  <c r="F180" i="23"/>
  <c r="E180" i="23"/>
  <c r="C180" i="23" s="1"/>
  <c r="D180" i="23" s="1"/>
  <c r="E181" i="23" l="1"/>
  <c r="C181" i="23" s="1"/>
  <c r="D181" i="23" s="1"/>
  <c r="F181" i="23"/>
  <c r="G182" i="23"/>
  <c r="B182" i="23"/>
  <c r="G183" i="23" l="1"/>
  <c r="B183" i="23"/>
  <c r="F182" i="23"/>
  <c r="E182" i="23"/>
  <c r="C182" i="23" s="1"/>
  <c r="D182" i="23" s="1"/>
  <c r="F183" i="23" l="1"/>
  <c r="E183" i="23"/>
  <c r="C183" i="23" s="1"/>
  <c r="D183" i="23" s="1"/>
  <c r="G184" i="23"/>
  <c r="B184" i="23"/>
  <c r="F184" i="23" l="1"/>
  <c r="E184" i="23"/>
  <c r="C184" i="23" s="1"/>
  <c r="D184" i="23" s="1"/>
  <c r="G185" i="23"/>
  <c r="B185" i="23"/>
  <c r="G186" i="23" l="1"/>
  <c r="B186" i="23"/>
  <c r="F185" i="23"/>
  <c r="E185" i="23"/>
  <c r="C185" i="23" s="1"/>
  <c r="D185" i="23" s="1"/>
  <c r="F186" i="23" l="1"/>
  <c r="E186" i="23"/>
  <c r="C186" i="23" s="1"/>
  <c r="D186" i="23" s="1"/>
  <c r="G187" i="23"/>
  <c r="B187" i="23"/>
  <c r="F187" i="23" l="1"/>
  <c r="E187" i="23"/>
  <c r="C187" i="23" s="1"/>
  <c r="D187" i="23" s="1"/>
  <c r="G188" i="23"/>
  <c r="B188" i="23"/>
  <c r="G189" i="23" l="1"/>
  <c r="B189" i="23"/>
  <c r="F188" i="23"/>
  <c r="E188" i="23"/>
  <c r="C188" i="23" s="1"/>
  <c r="D188" i="23" s="1"/>
  <c r="F189" i="23" l="1"/>
  <c r="E189" i="23"/>
  <c r="C189" i="23" s="1"/>
  <c r="D189" i="23" s="1"/>
  <c r="G190" i="23"/>
  <c r="B190" i="23"/>
  <c r="E190" i="23" l="1"/>
  <c r="C190" i="23" s="1"/>
  <c r="D190" i="23" s="1"/>
  <c r="F190" i="23"/>
  <c r="G191" i="23"/>
  <c r="B191" i="23"/>
  <c r="G192" i="23" l="1"/>
  <c r="B192" i="23"/>
  <c r="F191" i="23"/>
  <c r="E191" i="23"/>
  <c r="C191" i="23" s="1"/>
  <c r="D191" i="23" s="1"/>
  <c r="F192" i="23" l="1"/>
  <c r="E192" i="23"/>
  <c r="C192" i="23" s="1"/>
  <c r="D192" i="23" s="1"/>
  <c r="G193" i="23"/>
  <c r="B193" i="23"/>
  <c r="G194" i="23" l="1"/>
  <c r="B194" i="23"/>
  <c r="F193" i="23"/>
  <c r="E193" i="23"/>
  <c r="C193" i="23" s="1"/>
  <c r="D193" i="23" s="1"/>
  <c r="G195" i="23" l="1"/>
  <c r="B195" i="23"/>
  <c r="F194" i="23"/>
  <c r="E194" i="23"/>
  <c r="C194" i="23" s="1"/>
  <c r="D194" i="23" s="1"/>
  <c r="F195" i="23" l="1"/>
  <c r="E195" i="23"/>
  <c r="C195" i="23" s="1"/>
  <c r="D195" i="23" s="1"/>
  <c r="G196" i="23"/>
  <c r="B196" i="23"/>
  <c r="F196" i="23" l="1"/>
  <c r="E196" i="23"/>
  <c r="C196" i="23" s="1"/>
  <c r="D196" i="23" s="1"/>
  <c r="G197" i="23"/>
  <c r="B197" i="23"/>
  <c r="F197" i="23" l="1"/>
  <c r="E197" i="23"/>
  <c r="C197" i="23" s="1"/>
  <c r="D197" i="23" s="1"/>
  <c r="G198" i="23"/>
  <c r="B198" i="23"/>
  <c r="F198" i="23" l="1"/>
  <c r="E198" i="23"/>
  <c r="C198" i="23" s="1"/>
  <c r="D198" i="23" s="1"/>
  <c r="G199" i="23"/>
  <c r="B199" i="23"/>
  <c r="F199" i="23" l="1"/>
  <c r="E199" i="23"/>
  <c r="C199" i="23" s="1"/>
  <c r="D199" i="23"/>
  <c r="G200" i="23"/>
  <c r="B200" i="23"/>
  <c r="F200" i="23" l="1"/>
  <c r="E200" i="23"/>
  <c r="C200" i="23" s="1"/>
  <c r="D200" i="23" s="1"/>
  <c r="G201" i="23"/>
  <c r="B201" i="23"/>
  <c r="F201" i="23" l="1"/>
  <c r="E201" i="23"/>
  <c r="C201" i="23" s="1"/>
  <c r="D201" i="23" s="1"/>
  <c r="G202" i="23"/>
  <c r="B202" i="23"/>
  <c r="E202" i="23" l="1"/>
  <c r="C202" i="23" s="1"/>
  <c r="D202" i="23" s="1"/>
  <c r="F202" i="23"/>
  <c r="G203" i="23"/>
  <c r="B203" i="23"/>
  <c r="F203" i="23" l="1"/>
  <c r="E203" i="23"/>
  <c r="C203" i="23" s="1"/>
  <c r="D203" i="23" s="1"/>
  <c r="G204" i="23"/>
  <c r="B204" i="23"/>
  <c r="G205" i="23" l="1"/>
  <c r="B205" i="23"/>
  <c r="F204" i="23"/>
  <c r="E204" i="23"/>
  <c r="C204" i="23" s="1"/>
  <c r="D204" i="23" s="1"/>
  <c r="E205" i="23" l="1"/>
  <c r="C205" i="23" s="1"/>
  <c r="D205" i="23" s="1"/>
  <c r="F205" i="23"/>
  <c r="G206" i="23"/>
  <c r="B206" i="23"/>
  <c r="F206" i="23" l="1"/>
  <c r="E206" i="23"/>
  <c r="C206" i="23" s="1"/>
  <c r="D206" i="23" s="1"/>
  <c r="G207" i="23"/>
  <c r="B207" i="23"/>
  <c r="G208" i="23" l="1"/>
  <c r="B208" i="23"/>
  <c r="F207" i="23"/>
  <c r="E207" i="23"/>
  <c r="C207" i="23" s="1"/>
  <c r="D207" i="23" s="1"/>
  <c r="G209" i="23" l="1"/>
  <c r="B209" i="23"/>
  <c r="F208" i="23"/>
  <c r="E208" i="23"/>
  <c r="C208" i="23" s="1"/>
  <c r="D208" i="23" s="1"/>
  <c r="E209" i="23" l="1"/>
  <c r="C209" i="23" s="1"/>
  <c r="D209" i="23" s="1"/>
  <c r="F209" i="23"/>
  <c r="G210" i="23"/>
  <c r="B210" i="23"/>
  <c r="F210" i="23" l="1"/>
  <c r="E210" i="23"/>
  <c r="C210" i="23" s="1"/>
  <c r="D210" i="23" s="1"/>
  <c r="G211" i="23"/>
  <c r="B211" i="23"/>
  <c r="F211" i="23" l="1"/>
  <c r="E211" i="23"/>
  <c r="C211" i="23" s="1"/>
  <c r="D211" i="23" s="1"/>
  <c r="G212" i="23"/>
  <c r="B212" i="23"/>
  <c r="F212" i="23" l="1"/>
  <c r="E212" i="23"/>
  <c r="C212" i="23" s="1"/>
  <c r="D212" i="23" s="1"/>
  <c r="G213" i="23"/>
  <c r="B213" i="23"/>
  <c r="E213" i="23" l="1"/>
  <c r="C213" i="23" s="1"/>
  <c r="D213" i="23" s="1"/>
  <c r="F213" i="23"/>
  <c r="G214" i="23"/>
  <c r="B214" i="23"/>
  <c r="F214" i="23" l="1"/>
  <c r="E214" i="23"/>
  <c r="C214" i="23" s="1"/>
  <c r="D214" i="23" s="1"/>
  <c r="G215" i="23"/>
  <c r="B215" i="23"/>
  <c r="E215" i="23" l="1"/>
  <c r="C215" i="23" s="1"/>
  <c r="D215" i="23" s="1"/>
  <c r="F215" i="23"/>
  <c r="G216" i="23"/>
  <c r="B216" i="23"/>
  <c r="F216" i="23" l="1"/>
  <c r="E216" i="23"/>
  <c r="C216" i="23" s="1"/>
  <c r="D216" i="23" s="1"/>
  <c r="G217" i="23"/>
  <c r="B217" i="23"/>
  <c r="E217" i="23" l="1"/>
  <c r="C217" i="23" s="1"/>
  <c r="D217" i="23" s="1"/>
  <c r="F217" i="23"/>
  <c r="G218" i="23"/>
  <c r="B218" i="23"/>
  <c r="E218" i="23" l="1"/>
  <c r="C218" i="23" s="1"/>
  <c r="D218" i="23" s="1"/>
  <c r="F218" i="23"/>
  <c r="G219" i="23"/>
  <c r="B219" i="23"/>
  <c r="F219" i="23" l="1"/>
  <c r="E219" i="23"/>
  <c r="C219" i="23" s="1"/>
  <c r="D219" i="23" s="1"/>
  <c r="G220" i="23"/>
  <c r="B220" i="23"/>
  <c r="F220" i="23" l="1"/>
  <c r="E220" i="23"/>
  <c r="C220" i="23" s="1"/>
  <c r="D220" i="23" s="1"/>
  <c r="G221" i="23"/>
  <c r="B221" i="23"/>
  <c r="E221" i="23" l="1"/>
  <c r="C221" i="23" s="1"/>
  <c r="F221" i="23"/>
  <c r="D221" i="23"/>
  <c r="G222" i="23"/>
  <c r="B222" i="23"/>
  <c r="F222" i="23" l="1"/>
  <c r="E222" i="23"/>
  <c r="C222" i="23" s="1"/>
  <c r="D222" i="23" s="1"/>
  <c r="G223" i="23"/>
  <c r="B223" i="23"/>
  <c r="F223" i="23" l="1"/>
  <c r="E223" i="23"/>
  <c r="C223" i="23" s="1"/>
  <c r="D223" i="23" s="1"/>
  <c r="G224" i="23"/>
  <c r="B224" i="23"/>
  <c r="F224" i="23" l="1"/>
  <c r="E224" i="23"/>
  <c r="C224" i="23" s="1"/>
  <c r="D224" i="23" s="1"/>
  <c r="G225" i="23"/>
  <c r="B225" i="23"/>
  <c r="E225" i="23" l="1"/>
  <c r="C225" i="23" s="1"/>
  <c r="D225" i="23" s="1"/>
  <c r="F225" i="23"/>
  <c r="G226" i="23"/>
  <c r="B226" i="23"/>
  <c r="F226" i="23" l="1"/>
  <c r="E226" i="23"/>
  <c r="C226" i="23" s="1"/>
  <c r="D226" i="23" s="1"/>
  <c r="G227" i="23"/>
  <c r="B227" i="23"/>
  <c r="F227" i="23" l="1"/>
  <c r="E227" i="23"/>
  <c r="C227" i="23" s="1"/>
  <c r="D227" i="23" s="1"/>
  <c r="G228" i="23"/>
  <c r="B228" i="23"/>
  <c r="F228" i="23" l="1"/>
  <c r="E228" i="23"/>
  <c r="C228" i="23" s="1"/>
  <c r="D228" i="23" s="1"/>
  <c r="G229" i="23"/>
  <c r="B229" i="23"/>
  <c r="E229" i="23" l="1"/>
  <c r="C229" i="23" s="1"/>
  <c r="D229" i="23" s="1"/>
  <c r="F229" i="23"/>
  <c r="G230" i="23"/>
  <c r="B230" i="23"/>
  <c r="F230" i="23" l="1"/>
  <c r="E230" i="23"/>
  <c r="C230" i="23" s="1"/>
  <c r="D230" i="23" s="1"/>
  <c r="G231" i="23"/>
  <c r="B231" i="23"/>
  <c r="E231" i="23" l="1"/>
  <c r="C231" i="23" s="1"/>
  <c r="D231" i="23" s="1"/>
  <c r="F231" i="23"/>
  <c r="G232" i="23"/>
  <c r="B232" i="23"/>
  <c r="G233" i="23" l="1"/>
  <c r="B233" i="23"/>
  <c r="F232" i="23"/>
  <c r="E232" i="23"/>
  <c r="C232" i="23" s="1"/>
  <c r="D232" i="23" s="1"/>
  <c r="E233" i="23" l="1"/>
  <c r="C233" i="23" s="1"/>
  <c r="D233" i="23" s="1"/>
  <c r="F233" i="23"/>
  <c r="G234" i="23"/>
  <c r="B234" i="23"/>
  <c r="E234" i="23" l="1"/>
  <c r="C234" i="23" s="1"/>
  <c r="D234" i="23" s="1"/>
  <c r="F234" i="23"/>
  <c r="G235" i="23"/>
  <c r="B235" i="23"/>
  <c r="F235" i="23" l="1"/>
  <c r="E235" i="23"/>
  <c r="C235" i="23" s="1"/>
  <c r="D235" i="23" s="1"/>
  <c r="G236" i="23"/>
  <c r="B236" i="23"/>
  <c r="G237" i="23" l="1"/>
  <c r="B237" i="23"/>
  <c r="F236" i="23"/>
  <c r="E236" i="23"/>
  <c r="C236" i="23" s="1"/>
  <c r="D236" i="23" s="1"/>
  <c r="E237" i="23" l="1"/>
  <c r="C237" i="23" s="1"/>
  <c r="F237" i="23"/>
  <c r="D237" i="23"/>
  <c r="G238" i="23"/>
  <c r="B238" i="23"/>
  <c r="G239" i="23" l="1"/>
  <c r="B239" i="23"/>
  <c r="F238" i="23"/>
  <c r="E238" i="23"/>
  <c r="C238" i="23" s="1"/>
  <c r="D238" i="23" s="1"/>
  <c r="G240" i="23" l="1"/>
  <c r="B240" i="23"/>
  <c r="F239" i="23"/>
  <c r="E239" i="23"/>
  <c r="C239" i="23" s="1"/>
  <c r="D239" i="23" s="1"/>
  <c r="F240" i="23" l="1"/>
  <c r="E240" i="23"/>
  <c r="C240" i="23" s="1"/>
  <c r="D240" i="23" s="1"/>
  <c r="G241" i="23"/>
  <c r="B241" i="23"/>
  <c r="E241" i="23" l="1"/>
  <c r="C241" i="23" s="1"/>
  <c r="F241" i="23"/>
  <c r="D241" i="23"/>
  <c r="G242" i="23"/>
  <c r="B242" i="23"/>
  <c r="F242" i="23" l="1"/>
  <c r="E242" i="23"/>
  <c r="C242" i="23" s="1"/>
  <c r="D242" i="23" s="1"/>
  <c r="G243" i="23"/>
  <c r="B243" i="23"/>
  <c r="G244" i="23" l="1"/>
  <c r="B244" i="23"/>
  <c r="E243" i="23"/>
  <c r="C243" i="23" s="1"/>
  <c r="D243" i="23" s="1"/>
  <c r="F243" i="23"/>
  <c r="F244" i="23" l="1"/>
  <c r="E244" i="23"/>
  <c r="C244" i="23" s="1"/>
  <c r="D244" i="23" s="1"/>
  <c r="G245" i="23"/>
  <c r="B245" i="23"/>
  <c r="G246" i="23" l="1"/>
  <c r="B246" i="23"/>
  <c r="E245" i="23"/>
  <c r="C245" i="23" s="1"/>
  <c r="F245" i="23"/>
  <c r="D245" i="23"/>
  <c r="F246" i="23" l="1"/>
  <c r="E246" i="23"/>
  <c r="C246" i="23" s="1"/>
  <c r="D246" i="23" s="1"/>
  <c r="G247" i="23"/>
  <c r="B247" i="23"/>
  <c r="E247" i="23" l="1"/>
  <c r="C247" i="23" s="1"/>
  <c r="D247" i="23" s="1"/>
  <c r="F247" i="23"/>
  <c r="G248" i="23"/>
  <c r="B248" i="23"/>
  <c r="F248" i="23" l="1"/>
  <c r="E248" i="23"/>
  <c r="C248" i="23" s="1"/>
  <c r="D248" i="23"/>
  <c r="G249" i="23"/>
  <c r="B249" i="23"/>
  <c r="E249" i="23" l="1"/>
  <c r="C249" i="23" s="1"/>
  <c r="D249" i="23" s="1"/>
  <c r="F249" i="23"/>
  <c r="G250" i="23"/>
  <c r="B250" i="23"/>
  <c r="E250" i="23" l="1"/>
  <c r="C250" i="23" s="1"/>
  <c r="D250" i="23"/>
  <c r="F250" i="23"/>
  <c r="G251" i="23"/>
  <c r="B251" i="23"/>
  <c r="F251" i="23" l="1"/>
  <c r="E251" i="23"/>
  <c r="C251" i="23" s="1"/>
  <c r="D251" i="23" s="1"/>
  <c r="G252" i="23"/>
  <c r="B252" i="23"/>
  <c r="F252" i="23" l="1"/>
  <c r="E252" i="23"/>
  <c r="C252" i="23" s="1"/>
  <c r="D252" i="23"/>
  <c r="G253" i="23"/>
  <c r="B253" i="23"/>
  <c r="E253" i="23" l="1"/>
  <c r="C253" i="23" s="1"/>
  <c r="F253" i="23"/>
  <c r="D253" i="23"/>
  <c r="G254" i="23"/>
  <c r="B254" i="23"/>
  <c r="F254" i="23" l="1"/>
  <c r="E254" i="23"/>
  <c r="C254" i="23" s="1"/>
  <c r="D254" i="23" s="1"/>
  <c r="G255" i="23"/>
  <c r="B255" i="23"/>
  <c r="G256" i="23" l="1"/>
  <c r="B256" i="23"/>
  <c r="F255" i="23"/>
  <c r="E255" i="23"/>
  <c r="C255" i="23" s="1"/>
  <c r="D255" i="23" s="1"/>
  <c r="F256" i="23" l="1"/>
  <c r="E256" i="23"/>
  <c r="C256" i="23" s="1"/>
  <c r="D256" i="23"/>
  <c r="G257" i="23"/>
  <c r="B257" i="23"/>
  <c r="F257" i="23" l="1"/>
  <c r="E257" i="23"/>
  <c r="C257" i="23" s="1"/>
  <c r="D257" i="23" s="1"/>
  <c r="G258" i="23"/>
  <c r="B258" i="23"/>
  <c r="F258" i="23" l="1"/>
  <c r="E258" i="23"/>
  <c r="C258" i="23" s="1"/>
  <c r="D258" i="23" s="1"/>
  <c r="G259" i="23"/>
  <c r="B259" i="23"/>
  <c r="G260" i="23" l="1"/>
  <c r="B260" i="23"/>
  <c r="E259" i="23"/>
  <c r="C259" i="23" s="1"/>
  <c r="D259" i="23" s="1"/>
  <c r="F259" i="23"/>
  <c r="E260" i="23" l="1"/>
  <c r="C260" i="23" s="1"/>
  <c r="F260" i="23"/>
  <c r="D260" i="23"/>
  <c r="G261" i="23"/>
  <c r="B261" i="23"/>
  <c r="F261" i="23" l="1"/>
  <c r="E261" i="23"/>
  <c r="C261" i="23" s="1"/>
  <c r="D261" i="23" s="1"/>
  <c r="G262" i="23"/>
  <c r="B262" i="23"/>
  <c r="F262" i="23" l="1"/>
  <c r="E262" i="23"/>
  <c r="C262" i="23" s="1"/>
  <c r="D262" i="23" s="1"/>
  <c r="G263" i="23"/>
  <c r="B263" i="23"/>
  <c r="F263" i="23" l="1"/>
  <c r="E263" i="23"/>
  <c r="C263" i="23" s="1"/>
  <c r="D263" i="23" s="1"/>
  <c r="G264" i="23"/>
  <c r="B264" i="23"/>
  <c r="E264" i="23" l="1"/>
  <c r="C264" i="23" s="1"/>
  <c r="F264" i="23"/>
  <c r="D264" i="23"/>
  <c r="G265" i="23"/>
  <c r="B265" i="23"/>
  <c r="E265" i="23" l="1"/>
  <c r="C265" i="23" s="1"/>
  <c r="D265" i="23" s="1"/>
  <c r="F265" i="23"/>
  <c r="G266" i="23"/>
  <c r="B266" i="23"/>
  <c r="G267" i="23" l="1"/>
  <c r="B267" i="23"/>
  <c r="F266" i="23"/>
  <c r="E266" i="23"/>
  <c r="C266" i="23" s="1"/>
  <c r="D266" i="23" s="1"/>
  <c r="G268" i="23" l="1"/>
  <c r="B268" i="23"/>
  <c r="F267" i="23"/>
  <c r="E267" i="23"/>
  <c r="C267" i="23" s="1"/>
  <c r="D267" i="23" s="1"/>
  <c r="E268" i="23" l="1"/>
  <c r="C268" i="23" s="1"/>
  <c r="D268" i="23"/>
  <c r="F268" i="23"/>
  <c r="G269" i="23"/>
  <c r="B269" i="23"/>
  <c r="E269" i="23" l="1"/>
  <c r="C269" i="23" s="1"/>
  <c r="D269" i="23" s="1"/>
  <c r="F269" i="23"/>
  <c r="G270" i="23"/>
  <c r="B270" i="23"/>
  <c r="F270" i="23" l="1"/>
  <c r="E270" i="23"/>
  <c r="C270" i="23" s="1"/>
  <c r="D270" i="23" s="1"/>
  <c r="G271" i="23"/>
  <c r="B271" i="23"/>
  <c r="F271" i="23" l="1"/>
  <c r="E271" i="23"/>
  <c r="C271" i="23" s="1"/>
  <c r="D271" i="23" s="1"/>
  <c r="G272" i="23"/>
  <c r="B272" i="23"/>
  <c r="E272" i="23" l="1"/>
  <c r="C272" i="23" s="1"/>
  <c r="D272" i="23" s="1"/>
  <c r="F272" i="23"/>
  <c r="G273" i="23"/>
  <c r="B273" i="23"/>
  <c r="G274" i="23" l="1"/>
  <c r="B274" i="23"/>
  <c r="E273" i="23"/>
  <c r="C273" i="23" s="1"/>
  <c r="D273" i="23" s="1"/>
  <c r="F273" i="23"/>
  <c r="F274" i="23" l="1"/>
  <c r="E274" i="23"/>
  <c r="C274" i="23" s="1"/>
  <c r="D274" i="23" s="1"/>
  <c r="G275" i="23"/>
  <c r="B275" i="23"/>
  <c r="G276" i="23" l="1"/>
  <c r="B276" i="23"/>
  <c r="E275" i="23"/>
  <c r="C275" i="23" s="1"/>
  <c r="D275" i="23"/>
  <c r="F275" i="23"/>
  <c r="E276" i="23" l="1"/>
  <c r="C276" i="23" s="1"/>
  <c r="F276" i="23"/>
  <c r="D276" i="23"/>
  <c r="G277" i="23"/>
  <c r="B277" i="23"/>
  <c r="E277" i="23" l="1"/>
  <c r="C277" i="23" s="1"/>
  <c r="D277" i="23" s="1"/>
  <c r="F277" i="23"/>
  <c r="G278" i="23"/>
  <c r="B278" i="23"/>
  <c r="G279" i="23" l="1"/>
  <c r="B279" i="23"/>
  <c r="F278" i="23"/>
  <c r="E278" i="23"/>
  <c r="C278" i="23" s="1"/>
  <c r="D278" i="23" s="1"/>
  <c r="F279" i="23" l="1"/>
  <c r="E279" i="23"/>
  <c r="C279" i="23" s="1"/>
  <c r="D279" i="23" s="1"/>
  <c r="G280" i="23"/>
  <c r="B280" i="23"/>
  <c r="E280" i="23" l="1"/>
  <c r="C280" i="23" s="1"/>
  <c r="D280" i="23" s="1"/>
  <c r="F280" i="23"/>
  <c r="G281" i="23"/>
  <c r="B281" i="23"/>
  <c r="G282" i="23" l="1"/>
  <c r="B282" i="23"/>
  <c r="E281" i="23"/>
  <c r="C281" i="23" s="1"/>
  <c r="D281" i="23" s="1"/>
  <c r="F281" i="23"/>
  <c r="F282" i="23" l="1"/>
  <c r="E282" i="23"/>
  <c r="C282" i="23" s="1"/>
  <c r="D282" i="23" s="1"/>
  <c r="G283" i="23"/>
  <c r="B283" i="23"/>
  <c r="F283" i="23" l="1"/>
  <c r="E283" i="23"/>
  <c r="C283" i="23" s="1"/>
  <c r="D283" i="23" s="1"/>
  <c r="G284" i="23"/>
  <c r="B284" i="23"/>
  <c r="G285" i="23" l="1"/>
  <c r="B285" i="23"/>
  <c r="E284" i="23"/>
  <c r="C284" i="23" s="1"/>
  <c r="D284" i="23" s="1"/>
  <c r="F284" i="23"/>
  <c r="E285" i="23" l="1"/>
  <c r="C285" i="23" s="1"/>
  <c r="D285" i="23" s="1"/>
  <c r="F285" i="23"/>
  <c r="G286" i="23"/>
  <c r="B286" i="23"/>
  <c r="F286" i="23" l="1"/>
  <c r="E286" i="23"/>
  <c r="C286" i="23" s="1"/>
  <c r="D286" i="23" s="1"/>
  <c r="G287" i="23"/>
  <c r="B287" i="23"/>
  <c r="G288" i="23" l="1"/>
  <c r="B288" i="23"/>
  <c r="E287" i="23"/>
  <c r="C287" i="23" s="1"/>
  <c r="D287" i="23" s="1"/>
  <c r="F287" i="23"/>
  <c r="E288" i="23" l="1"/>
  <c r="C288" i="23" s="1"/>
  <c r="D288" i="23" s="1"/>
  <c r="F288" i="23"/>
  <c r="G289" i="23"/>
  <c r="B289" i="23"/>
  <c r="G290" i="23" l="1"/>
  <c r="B290" i="23"/>
  <c r="F289" i="23"/>
  <c r="E289" i="23"/>
  <c r="C289" i="23" s="1"/>
  <c r="D289" i="23" s="1"/>
  <c r="F290" i="23" l="1"/>
  <c r="E290" i="23"/>
  <c r="C290" i="23" s="1"/>
  <c r="D290" i="23" s="1"/>
  <c r="G291" i="23"/>
  <c r="B291" i="23"/>
  <c r="G292" i="23" l="1"/>
  <c r="B292" i="23"/>
  <c r="E291" i="23"/>
  <c r="C291" i="23" s="1"/>
  <c r="D291" i="23" s="1"/>
  <c r="F291" i="23"/>
  <c r="E292" i="23" l="1"/>
  <c r="C292" i="23" s="1"/>
  <c r="D292" i="23" s="1"/>
  <c r="F292" i="23"/>
  <c r="G293" i="23"/>
  <c r="B293" i="23"/>
  <c r="G294" i="23" l="1"/>
  <c r="B294" i="23"/>
  <c r="F293" i="23"/>
  <c r="E293" i="23"/>
  <c r="C293" i="23" s="1"/>
  <c r="D293" i="23" s="1"/>
  <c r="F294" i="23" l="1"/>
  <c r="E294" i="23"/>
  <c r="C294" i="23" s="1"/>
  <c r="D294" i="23" s="1"/>
  <c r="G295" i="23"/>
  <c r="B295" i="23"/>
  <c r="G296" i="23" l="1"/>
  <c r="B296" i="23"/>
  <c r="E295" i="23"/>
  <c r="C295" i="23" s="1"/>
  <c r="D295" i="23" s="1"/>
  <c r="F295" i="23"/>
  <c r="E296" i="23" l="1"/>
  <c r="C296" i="23" s="1"/>
  <c r="D296" i="23" s="1"/>
  <c r="F296" i="23"/>
  <c r="G297" i="23"/>
  <c r="B297" i="23"/>
  <c r="G298" i="23" l="1"/>
  <c r="B298" i="23"/>
  <c r="F297" i="23"/>
  <c r="E297" i="23"/>
  <c r="C297" i="23" s="1"/>
  <c r="D297" i="23" s="1"/>
  <c r="F298" i="23" l="1"/>
  <c r="E298" i="23"/>
  <c r="C298" i="23" s="1"/>
  <c r="D298" i="23" s="1"/>
  <c r="G299" i="23"/>
  <c r="B299" i="23"/>
  <c r="F299" i="23" l="1"/>
  <c r="E299" i="23"/>
  <c r="C299" i="23" s="1"/>
  <c r="D299" i="23" s="1"/>
  <c r="G300" i="23"/>
  <c r="B300" i="23"/>
  <c r="G301" i="23" l="1"/>
  <c r="B301" i="23"/>
  <c r="E300" i="23"/>
  <c r="C300" i="23" s="1"/>
  <c r="D300" i="23" s="1"/>
  <c r="F300" i="23"/>
  <c r="F301" i="23" l="1"/>
  <c r="E301" i="23"/>
  <c r="C301" i="23" s="1"/>
  <c r="D301" i="23" s="1"/>
  <c r="G302" i="23"/>
  <c r="B302" i="23"/>
  <c r="F302" i="23" l="1"/>
  <c r="E302" i="23"/>
  <c r="C302" i="23" s="1"/>
  <c r="D302" i="23" s="1"/>
  <c r="G303" i="23"/>
  <c r="B303" i="23"/>
  <c r="E303" i="23" l="1"/>
  <c r="C303" i="23" s="1"/>
  <c r="F303" i="23"/>
  <c r="D303" i="23"/>
  <c r="G304" i="23"/>
  <c r="B304" i="23"/>
  <c r="E304" i="23" l="1"/>
  <c r="C304" i="23" s="1"/>
  <c r="D304" i="23" s="1"/>
  <c r="F304" i="23"/>
  <c r="G305" i="23"/>
  <c r="B305" i="23"/>
  <c r="F305" i="23" l="1"/>
  <c r="E305" i="23"/>
  <c r="C305" i="23" s="1"/>
  <c r="D305" i="23" s="1"/>
  <c r="G306" i="23"/>
  <c r="B306" i="23"/>
  <c r="F306" i="23" l="1"/>
  <c r="E306" i="23"/>
  <c r="C306" i="23" s="1"/>
  <c r="D306" i="23"/>
  <c r="G307" i="23"/>
  <c r="B307" i="23"/>
  <c r="G308" i="23" l="1"/>
  <c r="B308" i="23"/>
  <c r="F307" i="23"/>
  <c r="E307" i="23"/>
  <c r="C307" i="23" s="1"/>
  <c r="D307" i="23" s="1"/>
  <c r="G309" i="23" l="1"/>
  <c r="B309" i="23"/>
  <c r="E308" i="23"/>
  <c r="C308" i="23" s="1"/>
  <c r="D308" i="23"/>
  <c r="F308" i="23"/>
  <c r="F309" i="23" l="1"/>
  <c r="E309" i="23"/>
  <c r="C309" i="23" s="1"/>
  <c r="D309" i="23" s="1"/>
  <c r="G310" i="23"/>
  <c r="B310" i="23"/>
  <c r="G311" i="23" l="1"/>
  <c r="B311" i="23"/>
  <c r="F310" i="23"/>
  <c r="E310" i="23"/>
  <c r="C310" i="23" s="1"/>
  <c r="D310" i="23" s="1"/>
  <c r="G312" i="23" l="1"/>
  <c r="B312" i="23"/>
  <c r="E311" i="23"/>
  <c r="C311" i="23" s="1"/>
  <c r="D311" i="23" s="1"/>
  <c r="F311" i="23"/>
  <c r="G313" i="23" l="1"/>
  <c r="B313" i="23"/>
  <c r="E312" i="23"/>
  <c r="C312" i="23" s="1"/>
  <c r="D312" i="23" s="1"/>
  <c r="F312" i="23"/>
  <c r="F313" i="23" l="1"/>
  <c r="E313" i="23"/>
  <c r="C313" i="23" s="1"/>
  <c r="D313" i="23" s="1"/>
  <c r="G314" i="23"/>
  <c r="B314" i="23"/>
  <c r="G315" i="23" l="1"/>
  <c r="B315" i="23"/>
  <c r="F314" i="23"/>
  <c r="E314" i="23"/>
  <c r="C314" i="23" s="1"/>
  <c r="D314" i="23" s="1"/>
  <c r="G316" i="23" l="1"/>
  <c r="B316" i="23"/>
  <c r="F315" i="23"/>
  <c r="E315" i="23"/>
  <c r="C315" i="23" s="1"/>
  <c r="D315" i="23" s="1"/>
  <c r="E316" i="23" l="1"/>
  <c r="C316" i="23" s="1"/>
  <c r="D316" i="23" s="1"/>
  <c r="F316" i="23"/>
  <c r="G317" i="23"/>
  <c r="B317" i="23"/>
  <c r="F317" i="23" l="1"/>
  <c r="E317" i="23"/>
  <c r="C317" i="23" s="1"/>
  <c r="D317" i="23" s="1"/>
  <c r="G318" i="23"/>
  <c r="B318" i="23"/>
  <c r="F318" i="23" l="1"/>
  <c r="E318" i="23"/>
  <c r="C318" i="23" s="1"/>
  <c r="D318" i="23" s="1"/>
  <c r="G319" i="23"/>
  <c r="B319" i="23"/>
  <c r="E319" i="23" l="1"/>
  <c r="C319" i="23" s="1"/>
  <c r="D319" i="23" s="1"/>
  <c r="F319" i="23"/>
  <c r="G320" i="23"/>
  <c r="B320" i="23"/>
  <c r="G321" i="23" l="1"/>
  <c r="B321" i="23"/>
  <c r="E320" i="23"/>
  <c r="C320" i="23" s="1"/>
  <c r="D320" i="23" s="1"/>
  <c r="F320" i="23"/>
  <c r="F321" i="23" l="1"/>
  <c r="E321" i="23"/>
  <c r="C321" i="23" s="1"/>
  <c r="D321" i="23" s="1"/>
  <c r="G322" i="23"/>
  <c r="B322" i="23"/>
  <c r="F322" i="23" l="1"/>
  <c r="E322" i="23"/>
  <c r="C322" i="23" s="1"/>
  <c r="D322" i="23" s="1"/>
  <c r="G323" i="23"/>
  <c r="B323" i="23"/>
  <c r="E323" i="23" l="1"/>
  <c r="C323" i="23" s="1"/>
  <c r="D323" i="23" s="1"/>
  <c r="F323" i="23"/>
  <c r="G324" i="23"/>
  <c r="B324" i="23"/>
  <c r="G325" i="23" l="1"/>
  <c r="B325" i="23"/>
  <c r="E324" i="23"/>
  <c r="C324" i="23" s="1"/>
  <c r="D324" i="23" s="1"/>
  <c r="F324" i="23"/>
  <c r="F325" i="23" l="1"/>
  <c r="E325" i="23"/>
  <c r="C325" i="23" s="1"/>
  <c r="D325" i="23" s="1"/>
  <c r="G326" i="23"/>
  <c r="B326" i="23"/>
  <c r="G327" i="23" l="1"/>
  <c r="B327" i="23"/>
  <c r="F326" i="23"/>
  <c r="E326" i="23"/>
  <c r="C326" i="23" s="1"/>
  <c r="D326" i="23" s="1"/>
  <c r="E327" i="23" l="1"/>
  <c r="C327" i="23" s="1"/>
  <c r="D327" i="23" s="1"/>
  <c r="F327" i="23"/>
  <c r="G328" i="23"/>
  <c r="B328" i="23"/>
  <c r="E328" i="23" l="1"/>
  <c r="C328" i="23" s="1"/>
  <c r="D328" i="23" s="1"/>
  <c r="F328" i="23"/>
  <c r="G329" i="23"/>
  <c r="B329" i="23"/>
  <c r="F329" i="23" l="1"/>
  <c r="E329" i="23"/>
  <c r="C329" i="23" s="1"/>
  <c r="D329" i="23" s="1"/>
  <c r="G330" i="23"/>
  <c r="B330" i="23"/>
  <c r="F330" i="23" l="1"/>
  <c r="E330" i="23"/>
  <c r="C330" i="23" s="1"/>
  <c r="D330" i="23" s="1"/>
  <c r="G331" i="23"/>
  <c r="B331" i="23"/>
  <c r="G332" i="23" l="1"/>
  <c r="B332" i="23"/>
  <c r="F331" i="23"/>
  <c r="E331" i="23"/>
  <c r="C331" i="23" s="1"/>
  <c r="D331" i="23" s="1"/>
  <c r="G333" i="23" l="1"/>
  <c r="B333" i="23"/>
  <c r="E332" i="23"/>
  <c r="C332" i="23" s="1"/>
  <c r="D332" i="23" s="1"/>
  <c r="F332" i="23"/>
  <c r="F333" i="23" l="1"/>
  <c r="E333" i="23"/>
  <c r="C333" i="23" s="1"/>
  <c r="D333" i="23" s="1"/>
  <c r="G334" i="23"/>
  <c r="B334" i="23"/>
  <c r="F334" i="23" l="1"/>
  <c r="E334" i="23"/>
  <c r="C334" i="23" s="1"/>
  <c r="D334" i="23" s="1"/>
  <c r="G335" i="23"/>
  <c r="B335" i="23"/>
  <c r="G336" i="23" l="1"/>
  <c r="B336" i="23"/>
  <c r="E335" i="23"/>
  <c r="C335" i="23" s="1"/>
  <c r="D335" i="23" s="1"/>
  <c r="F335" i="23"/>
  <c r="G337" i="23" l="1"/>
  <c r="B337" i="23"/>
  <c r="E336" i="23"/>
  <c r="C336" i="23" s="1"/>
  <c r="D336" i="23" s="1"/>
  <c r="F336" i="23"/>
  <c r="F337" i="23" l="1"/>
  <c r="E337" i="23"/>
  <c r="C337" i="23" s="1"/>
  <c r="D337" i="23" s="1"/>
  <c r="G338" i="23"/>
  <c r="B338" i="23"/>
  <c r="F338" i="23" l="1"/>
  <c r="E338" i="23"/>
  <c r="C338" i="23" s="1"/>
  <c r="D338" i="23" s="1"/>
  <c r="G339" i="23"/>
  <c r="B339" i="23"/>
  <c r="F339" i="23" l="1"/>
  <c r="E339" i="23"/>
  <c r="C339" i="23" s="1"/>
  <c r="D339" i="23" s="1"/>
  <c r="G340" i="23"/>
  <c r="B340" i="23"/>
  <c r="E340" i="23" l="1"/>
  <c r="C340" i="23" s="1"/>
  <c r="D340" i="23"/>
  <c r="F340" i="23"/>
  <c r="G341" i="23"/>
  <c r="B341" i="23"/>
  <c r="G342" i="23" l="1"/>
  <c r="B342" i="23"/>
  <c r="F341" i="23"/>
  <c r="E341" i="23"/>
  <c r="C341" i="23" s="1"/>
  <c r="D341" i="23" s="1"/>
  <c r="F342" i="23" l="1"/>
  <c r="E342" i="23"/>
  <c r="C342" i="23" s="1"/>
  <c r="D342" i="23" s="1"/>
  <c r="G343" i="23"/>
  <c r="B343" i="23"/>
  <c r="G344" i="23" l="1"/>
  <c r="B344" i="23"/>
  <c r="E343" i="23"/>
  <c r="C343" i="23" s="1"/>
  <c r="D343" i="23" s="1"/>
  <c r="F343" i="23"/>
  <c r="E344" i="23" l="1"/>
  <c r="C344" i="23" s="1"/>
  <c r="D344" i="23"/>
  <c r="F344" i="23"/>
  <c r="G345" i="23"/>
  <c r="B345" i="23"/>
  <c r="F345" i="23" l="1"/>
  <c r="E345" i="23"/>
  <c r="C345" i="23" s="1"/>
  <c r="D345" i="23" s="1"/>
  <c r="G346" i="23"/>
  <c r="B346" i="23"/>
  <c r="G347" i="23" l="1"/>
  <c r="B347" i="23"/>
  <c r="F346" i="23"/>
  <c r="E346" i="23"/>
  <c r="C346" i="23" s="1"/>
  <c r="D346" i="23" s="1"/>
  <c r="F347" i="23" l="1"/>
  <c r="E347" i="23"/>
  <c r="C347" i="23" s="1"/>
  <c r="D347" i="23" s="1"/>
  <c r="G348" i="23"/>
  <c r="B348" i="23"/>
  <c r="E348" i="23" l="1"/>
  <c r="C348" i="23" s="1"/>
  <c r="D348" i="23" s="1"/>
  <c r="F348" i="23"/>
  <c r="G349" i="23"/>
  <c r="B349" i="23"/>
  <c r="G350" i="23" l="1"/>
  <c r="B350" i="23"/>
  <c r="F349" i="23"/>
  <c r="E349" i="23"/>
  <c r="C349" i="23" s="1"/>
  <c r="D349" i="23" s="1"/>
  <c r="F350" i="23" l="1"/>
  <c r="E350" i="23"/>
  <c r="C350" i="23" s="1"/>
  <c r="D350" i="23" s="1"/>
  <c r="G351" i="23"/>
  <c r="B351" i="23"/>
  <c r="G352" i="23" l="1"/>
  <c r="B352" i="23"/>
  <c r="E351" i="23"/>
  <c r="C351" i="23" s="1"/>
  <c r="D351" i="23" s="1"/>
  <c r="F351" i="23"/>
  <c r="G353" i="23" l="1"/>
  <c r="B353" i="23"/>
  <c r="E352" i="23"/>
  <c r="C352" i="23" s="1"/>
  <c r="D352" i="23" s="1"/>
  <c r="F352" i="23"/>
  <c r="F353" i="23" l="1"/>
  <c r="E353" i="23"/>
  <c r="C353" i="23" s="1"/>
  <c r="D353" i="23" s="1"/>
  <c r="G354" i="23"/>
  <c r="B354" i="23"/>
  <c r="F354" i="23" l="1"/>
  <c r="E354" i="23"/>
  <c r="C354" i="23" s="1"/>
  <c r="D354" i="23" s="1"/>
  <c r="G355" i="23"/>
  <c r="B355" i="23"/>
  <c r="E355" i="23" l="1"/>
  <c r="C355" i="23" s="1"/>
  <c r="D355" i="23" s="1"/>
  <c r="F355" i="23"/>
  <c r="G356" i="23"/>
  <c r="B356" i="23"/>
  <c r="G357" i="23" l="1"/>
  <c r="B357" i="23"/>
  <c r="E356" i="23"/>
  <c r="C356" i="23" s="1"/>
  <c r="D356" i="23" s="1"/>
  <c r="F356" i="23"/>
  <c r="F357" i="23" l="1"/>
  <c r="E357" i="23"/>
  <c r="C357" i="23" s="1"/>
  <c r="D357" i="23" s="1"/>
  <c r="G358" i="23"/>
  <c r="B358" i="23"/>
  <c r="G359" i="23" l="1"/>
  <c r="B359" i="23"/>
  <c r="F358" i="23"/>
  <c r="E358" i="23"/>
  <c r="C358" i="23" s="1"/>
  <c r="D358" i="23"/>
  <c r="G360" i="23" l="1"/>
  <c r="B360" i="23"/>
  <c r="E359" i="23"/>
  <c r="C359" i="23" s="1"/>
  <c r="D359" i="23" s="1"/>
  <c r="F359" i="23"/>
  <c r="G361" i="23" l="1"/>
  <c r="B361" i="23"/>
  <c r="E360" i="23"/>
  <c r="C360" i="23" s="1"/>
  <c r="G5" i="23" s="1"/>
  <c r="F360" i="23"/>
  <c r="D360" i="23" l="1"/>
  <c r="F361" i="23"/>
  <c r="E361" i="23"/>
  <c r="C361" i="23" s="1"/>
  <c r="D361" i="23"/>
  <c r="G362" i="23"/>
  <c r="B362" i="23"/>
  <c r="F362" i="23" l="1"/>
  <c r="E362" i="23"/>
  <c r="C362" i="23" s="1"/>
  <c r="D362" i="23" s="1"/>
  <c r="G363" i="23"/>
  <c r="B363" i="23"/>
  <c r="F363" i="23" l="1"/>
  <c r="E363" i="23"/>
  <c r="C363" i="23" s="1"/>
  <c r="D363" i="23" s="1"/>
  <c r="G364" i="23"/>
  <c r="B364" i="23"/>
  <c r="E364" i="23" l="1"/>
  <c r="C364" i="23" s="1"/>
  <c r="D364" i="23" s="1"/>
  <c r="F364" i="23"/>
  <c r="G365" i="23"/>
  <c r="B365" i="23"/>
  <c r="G366" i="23" l="1"/>
  <c r="B366" i="23"/>
  <c r="F365" i="23"/>
  <c r="E365" i="23"/>
  <c r="C365" i="23" s="1"/>
  <c r="D365" i="23" s="1"/>
  <c r="G367" i="23" l="1"/>
  <c r="B367" i="23"/>
  <c r="F366" i="23"/>
  <c r="E366" i="23"/>
  <c r="C366" i="23" s="1"/>
  <c r="D366" i="23" s="1"/>
  <c r="E367" i="23" l="1"/>
  <c r="C367" i="23" s="1"/>
  <c r="F367" i="23"/>
  <c r="D367" i="23"/>
  <c r="G368" i="23"/>
  <c r="B368" i="23"/>
  <c r="G369" i="23" l="1"/>
  <c r="B369" i="23"/>
  <c r="E368" i="23"/>
  <c r="C368" i="23" s="1"/>
  <c r="D368" i="23" s="1"/>
  <c r="F368" i="23"/>
  <c r="F369" i="23" l="1"/>
  <c r="E369" i="23"/>
  <c r="C369" i="23" s="1"/>
  <c r="D369" i="23" s="1"/>
</calcChain>
</file>

<file path=xl/sharedStrings.xml><?xml version="1.0" encoding="utf-8"?>
<sst xmlns="http://schemas.openxmlformats.org/spreadsheetml/2006/main" count="60" uniqueCount="35">
  <si>
    <t>Author</t>
  </si>
  <si>
    <t>Last update</t>
  </si>
  <si>
    <t>Tutorial URL</t>
  </si>
  <si>
    <t>Ablebits.com</t>
  </si>
  <si>
    <t>Examples:</t>
  </si>
  <si>
    <t xml:space="preserve">• </t>
  </si>
  <si>
    <t xml:space="preserve"> </t>
  </si>
  <si>
    <t>Sample Loan Amortization Schedule in Excel</t>
  </si>
  <si>
    <t>The workbook shows how to make an amortization schedule in Excel to detail periodic payments on an amortizing loan or mortgage.</t>
  </si>
  <si>
    <t>How to make a loan amortization schedule in Excel (with extra payments)</t>
  </si>
  <si>
    <t>Amortization schedule without extra payments</t>
  </si>
  <si>
    <t>Amortization schedule as positive numbers (w/o extra payments)</t>
  </si>
  <si>
    <t>Amortization schedule with additional payments</t>
  </si>
  <si>
    <t>Input cells</t>
  </si>
  <si>
    <t>Loan summary</t>
  </si>
  <si>
    <t>Annual interest rate</t>
  </si>
  <si>
    <t>Total payments</t>
  </si>
  <si>
    <t>Loan term (in years)</t>
  </si>
  <si>
    <t>Total interest</t>
  </si>
  <si>
    <t>Payments per year</t>
  </si>
  <si>
    <t>Loan amount</t>
  </si>
  <si>
    <t>Period</t>
  </si>
  <si>
    <t>Payment</t>
  </si>
  <si>
    <t xml:space="preserve">Interest </t>
  </si>
  <si>
    <t>Principal</t>
  </si>
  <si>
    <t>Balance</t>
  </si>
  <si>
    <t>Scheduled payment</t>
  </si>
  <si>
    <t>Scheduled no. of payments</t>
  </si>
  <si>
    <t>Actual no. of payments</t>
  </si>
  <si>
    <t>Total extra payments</t>
  </si>
  <si>
    <t>Extra payment</t>
  </si>
  <si>
    <t>Scheduled
Payment</t>
  </si>
  <si>
    <t>Extra 
Payment</t>
  </si>
  <si>
    <t>Total 
Payment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</si>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</sst>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[$-409]d\-mmm\-yy;@"/>
    <numFmt numFmtId="166" formatCode="&quot;$&quot;#,##0.00"/>
  </numFmts>
  <fonts count="13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6" fillId="4" borderId="0" xfId="3" applyFill="1"/>
    <xf numFmtId="0" fontId="6" fillId="4" borderId="0" xfId="3" applyFill="1" applyAlignment="1">
      <alignment horizontal="left"/>
    </xf>
    <xf numFmtId="0" fontId="9" fillId="4" borderId="0" xfId="4" applyFont="1" applyFill="1"/>
    <xf numFmtId="165" fontId="6" fillId="4" borderId="0" xfId="3" applyNumberFormat="1" applyFill="1" applyAlignment="1">
      <alignment horizontal="left"/>
    </xf>
    <xf numFmtId="0" fontId="6" fillId="0" borderId="0" xfId="3"/>
    <xf numFmtId="0" fontId="4" fillId="4" borderId="0" xfId="3" applyFont="1" applyFill="1" applyAlignment="1">
      <alignment vertical="top"/>
    </xf>
    <xf numFmtId="0" fontId="6" fillId="4" borderId="0" xfId="3" applyFill="1" applyAlignment="1">
      <alignment vertical="top"/>
    </xf>
    <xf numFmtId="0" fontId="6" fillId="4" borderId="0" xfId="3" applyFill="1" applyAlignment="1">
      <alignment horizontal="right"/>
    </xf>
    <xf numFmtId="9" fontId="0" fillId="3" borderId="0" xfId="0" applyNumberFormat="1" applyFill="1"/>
    <xf numFmtId="0" fontId="5" fillId="0" borderId="0" xfId="0" applyFont="1"/>
    <xf numFmtId="166" fontId="0" fillId="5" borderId="0" xfId="0" applyNumberFormat="1" applyFill="1"/>
    <xf numFmtId="0" fontId="0" fillId="3" borderId="0" xfId="0" applyFill="1"/>
    <xf numFmtId="164" fontId="0" fillId="3" borderId="0" xfId="0" applyNumberFormat="1" applyFill="1"/>
    <xf numFmtId="3" fontId="0" fillId="0" borderId="0" xfId="0" applyNumberFormat="1"/>
    <xf numFmtId="0" fontId="1" fillId="2" borderId="0" xfId="0" applyFont="1" applyFill="1"/>
    <xf numFmtId="8" fontId="0" fillId="0" borderId="0" xfId="0" applyNumberFormat="1"/>
    <xf numFmtId="166" fontId="0" fillId="0" borderId="0" xfId="0" applyNumberFormat="1"/>
    <xf numFmtId="8" fontId="0" fillId="5" borderId="0" xfId="0" applyNumberFormat="1" applyFill="1"/>
    <xf numFmtId="0" fontId="0" fillId="5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4" borderId="0" xfId="3" applyFill="1" applyAlignment="1">
      <alignment vertical="top" wrapText="1"/>
    </xf>
    <xf numFmtId="0" fontId="9" fillId="4" borderId="0" xfId="4" applyFont="1" applyFill="1"/>
    <xf numFmtId="0" fontId="7" fillId="4" borderId="0" xfId="3" applyFont="1" applyFill="1" applyAlignment="1">
      <alignment horizontal="left"/>
    </xf>
    <xf numFmtId="0" fontId="12" fillId="4" borderId="0" xfId="5" applyFont="1" applyFill="1" applyAlignment="1">
      <alignment horizontal="left"/>
    </xf>
    <xf numFmtId="0" fontId="9" fillId="4" borderId="0" xfId="4" applyFont="1" applyFill="1" applyAlignment="1">
      <alignment horizontal="left"/>
    </xf>
    <xf numFmtId="0" fontId="5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</cellXfs>
  <cellStyles count="6">
    <cellStyle name="Hyperlink" xfId="5" builtinId="8"/>
    <cellStyle name="Hyperlink 2" xfId="2" xr:uid="{227D3C8B-A1DA-4AF5-8B00-E36553776FBC}"/>
    <cellStyle name="Hyperlink 3" xfId="4" xr:uid="{EB62827D-AA14-48DD-BB60-1F1A8479BC5A}"/>
    <cellStyle name="Normal" xfId="0" builtinId="0"/>
    <cellStyle name="Normal 2" xfId="1" xr:uid="{7BE1C199-F7EB-483D-B5F5-CC0975D382A3}"/>
    <cellStyle name="Normal 3" xfId="3" xr:uid="{51330917-F6AF-486D-AD1E-F2C89196FF1E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159065</xdr:colOff>
      <xdr:row>2</xdr:row>
      <xdr:rowOff>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239D6-3881-4265-9747-3A8F860CB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325" y="247650"/>
          <a:ext cx="12096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4984430</xdr:colOff>
      <xdr:row>20</xdr:row>
      <xdr:rowOff>62860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64A5DA-9FA4-4783-A800-2BB4790E7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7663" y="4891088"/>
          <a:ext cx="60960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05/08/create-loan-amortization-schedule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8F36-D3EE-4380-8830-470E38A8CCE2}">
  <dimension ref="A1:G17"/>
  <sheetViews>
    <sheetView showGridLines="0" tabSelected="1" workbookViewId="0">
      <selection activeCell="B4" sqref="B4:C4"/>
    </sheetView>
  </sheetViews>
  <sheetFormatPr defaultColWidth="9.140625" defaultRowHeight="15" x14ac:dyDescent="0.25"/>
  <cols>
    <col min="1" max="1" width="4.7109375" style="1" customWidth="1"/>
    <col min="2" max="2" width="15.7109375" style="1" customWidth="1"/>
    <col min="3" max="3" width="74.140625" style="1" customWidth="1"/>
    <col min="4" max="16384" width="9.140625" style="1"/>
  </cols>
  <sheetData>
    <row r="1" spans="1:4" ht="20.100000000000001" customHeight="1" x14ac:dyDescent="0.25"/>
    <row r="3" spans="1:4" ht="20.100000000000001" customHeight="1" x14ac:dyDescent="0.25"/>
    <row r="4" spans="1:4" ht="35.1" customHeight="1" x14ac:dyDescent="0.55000000000000004">
      <c r="B4" s="24" t="s">
        <v>7</v>
      </c>
      <c r="C4" s="24"/>
    </row>
    <row r="5" spans="1:4" ht="15" customHeight="1" x14ac:dyDescent="0.25"/>
    <row r="6" spans="1:4" ht="45" customHeight="1" x14ac:dyDescent="0.25">
      <c r="B6" s="22" t="s">
        <v>8</v>
      </c>
      <c r="C6" s="22"/>
    </row>
    <row r="7" spans="1:4" ht="15.95" customHeight="1" x14ac:dyDescent="0.25">
      <c r="B7" s="2" t="s">
        <v>0</v>
      </c>
      <c r="C7" s="3" t="s">
        <v>3</v>
      </c>
    </row>
    <row r="8" spans="1:4" ht="15.95" customHeight="1" x14ac:dyDescent="0.25">
      <c r="B8" s="2" t="s">
        <v>1</v>
      </c>
      <c r="C8" s="4">
        <v>43889</v>
      </c>
    </row>
    <row r="9" spans="1:4" ht="15.95" customHeight="1" x14ac:dyDescent="0.25">
      <c r="B9" s="2" t="s">
        <v>2</v>
      </c>
      <c r="C9" s="23" t="s">
        <v>9</v>
      </c>
      <c r="D9" s="23"/>
    </row>
    <row r="10" spans="1:4" x14ac:dyDescent="0.25">
      <c r="B10" s="2"/>
      <c r="C10" s="3"/>
    </row>
    <row r="11" spans="1:4" ht="20.25" customHeight="1" x14ac:dyDescent="0.25">
      <c r="B11" s="6" t="s">
        <v>4</v>
      </c>
      <c r="C11" s="7"/>
    </row>
    <row r="12" spans="1:4" ht="15.95" customHeight="1" x14ac:dyDescent="0.25">
      <c r="A12" s="8" t="s">
        <v>5</v>
      </c>
      <c r="B12" s="26" t="s">
        <v>10</v>
      </c>
      <c r="C12" s="26"/>
    </row>
    <row r="13" spans="1:4" ht="15.95" customHeight="1" x14ac:dyDescent="0.25">
      <c r="A13" s="8" t="s">
        <v>5</v>
      </c>
      <c r="B13" s="26" t="s">
        <v>11</v>
      </c>
      <c r="C13" s="26"/>
    </row>
    <row r="14" spans="1:4" ht="15.95" customHeight="1" x14ac:dyDescent="0.25">
      <c r="A14" s="8" t="s">
        <v>5</v>
      </c>
      <c r="B14" s="25" t="s">
        <v>12</v>
      </c>
      <c r="C14" s="25"/>
    </row>
    <row r="15" spans="1:4" s="5" customFormat="1" x14ac:dyDescent="0.25"/>
    <row r="17" spans="7:7" x14ac:dyDescent="0.25">
      <c r="G17" s="1" t="s">
        <v>6</v>
      </c>
    </row>
  </sheetData>
  <mergeCells count="6">
    <mergeCell ref="B6:C6"/>
    <mergeCell ref="C9:D9"/>
    <mergeCell ref="B4:C4"/>
    <mergeCell ref="B14:C14"/>
    <mergeCell ref="B13:C13"/>
    <mergeCell ref="B12:C12"/>
  </mergeCells>
  <hyperlinks>
    <hyperlink ref="C7" r:id="rId1" display="https://www.Ablebits.com" xr:uid="{279F2988-B0FF-4A60-9CEB-26C2EE746CF7}"/>
    <hyperlink ref="C9" r:id="rId2" display="Excel SMALL function with examples" xr:uid="{49BFA7D2-D48E-4625-AA3F-CABDBFE4E96E}"/>
    <hyperlink ref="B12" location="'Amortization schedule'!A1" display="Amortization schedule without extra payments" xr:uid="{D5415220-9081-4E90-8D4B-B826C0C13F10}"/>
    <hyperlink ref="B13" location="'Schedule as positive numbers'!A1" display="Amortization schedule as positive numbers (w/o extra payments)" xr:uid="{389422B7-D24B-4DC7-8EE3-64489EB90745}"/>
    <hyperlink ref="B14" location="'Amortization with extra paymnt'!A1" display="Amortization schedule with additional payments" xr:uid="{272CE5AD-166F-423F-8266-A13E33F29B71}"/>
    <hyperlink ref="C9:D9" r:id="rId3" display="How to make a loan amortization schedule in Excel (with extra payments)" xr:uid="{4128D667-651A-4A3D-A348-B2574F7E3618}"/>
    <hyperlink ref="B14:C14" location="'Amortization with extra payment'!A1" display="Amortization schedule with additional payments" xr:uid="{2B3C6E01-BCAE-44DA-A4FF-29558AA3FDE9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1B64-3EAC-41EC-BE7D-63CC3BFDF35E}">
  <dimension ref="A1:F367"/>
  <sheetViews>
    <sheetView workbookViewId="0">
      <selection activeCell="F4" sqref="F4"/>
    </sheetView>
  </sheetViews>
  <sheetFormatPr defaultRowHeight="15" x14ac:dyDescent="0.25"/>
  <cols>
    <col min="1" max="1" width="11.7109375" customWidth="1"/>
    <col min="2" max="4" width="13.28515625" customWidth="1"/>
    <col min="5" max="5" width="15.42578125" customWidth="1"/>
    <col min="6" max="6" width="14.5703125" customWidth="1"/>
  </cols>
  <sheetData>
    <row r="1" spans="1:6" x14ac:dyDescent="0.25">
      <c r="A1" s="28" t="s">
        <v>13</v>
      </c>
      <c r="B1" s="28"/>
      <c r="C1" s="28"/>
      <c r="E1" s="28" t="s">
        <v>14</v>
      </c>
      <c r="F1" s="28"/>
    </row>
    <row r="2" spans="1:6" x14ac:dyDescent="0.25">
      <c r="A2" s="27" t="s">
        <v>15</v>
      </c>
      <c r="B2" s="27"/>
      <c r="C2" s="9">
        <v>7.0000000000000007E-2</v>
      </c>
      <c r="E2" s="10" t="s">
        <v>16</v>
      </c>
      <c r="F2" s="11">
        <f>-SUM(B8:B367)</f>
        <v>53727.094923774486</v>
      </c>
    </row>
    <row r="3" spans="1:6" x14ac:dyDescent="0.25">
      <c r="A3" s="27" t="s">
        <v>17</v>
      </c>
      <c r="B3" s="27"/>
      <c r="C3" s="12">
        <v>2</v>
      </c>
      <c r="E3" s="10" t="s">
        <v>18</v>
      </c>
      <c r="F3" s="11">
        <f>-SUM(C8:C367)</f>
        <v>3727.0949237745103</v>
      </c>
    </row>
    <row r="4" spans="1:6" x14ac:dyDescent="0.25">
      <c r="A4" s="27" t="s">
        <v>19</v>
      </c>
      <c r="B4" s="27"/>
      <c r="C4" s="12">
        <v>12</v>
      </c>
    </row>
    <row r="5" spans="1:6" x14ac:dyDescent="0.25">
      <c r="A5" s="27" t="s">
        <v>20</v>
      </c>
      <c r="B5" s="27"/>
      <c r="C5" s="13">
        <v>50000</v>
      </c>
    </row>
    <row r="6" spans="1:6" x14ac:dyDescent="0.25">
      <c r="B6" s="14"/>
    </row>
    <row r="7" spans="1:6" x14ac:dyDescent="0.25">
      <c r="A7" s="15" t="s">
        <v>21</v>
      </c>
      <c r="B7" s="15" t="s">
        <v>22</v>
      </c>
      <c r="C7" s="15" t="s">
        <v>23</v>
      </c>
      <c r="D7" s="15" t="s">
        <v>24</v>
      </c>
      <c r="E7" s="15" t="s">
        <v>25</v>
      </c>
    </row>
    <row r="8" spans="1:6" x14ac:dyDescent="0.25">
      <c r="A8">
        <v>1</v>
      </c>
      <c r="B8" s="16">
        <f>IF(A8&lt;=$C$3*$C$4, PMT($C$2/$C$4, $C$3*$C$4, $C$5), "")</f>
        <v>-2238.6289551572709</v>
      </c>
      <c r="C8" s="16">
        <f>IF(A8&lt;=$C$3*$C$4, IPMT($C$2/$C$4, A8, $C$3*$C$4, $C$5), "")</f>
        <v>-291.66666666666669</v>
      </c>
      <c r="D8" s="16">
        <f>IF(A8&lt;=$C$3*$C$4,PPMT($C$2/$C$4, A8, $C$3*$C$4, $C$5), "")</f>
        <v>-1946.9622884906044</v>
      </c>
      <c r="E8" s="17">
        <f>C5+D8</f>
        <v>48053.037711509394</v>
      </c>
    </row>
    <row r="9" spans="1:6" x14ac:dyDescent="0.25">
      <c r="A9">
        <v>2</v>
      </c>
      <c r="B9" s="16">
        <f t="shared" ref="B9:B72" si="0">IF(A9&lt;=$C$3*$C$4, PMT($C$2/$C$4, $C$3*$C$4, $C$5), "")</f>
        <v>-2238.6289551572709</v>
      </c>
      <c r="C9" s="16">
        <f t="shared" ref="C9:C72" si="1">IF(A9&lt;=$C$3*$C$4, IPMT($C$2/$C$4, A9, $C$3*$C$4, $C$5), "")</f>
        <v>-280.30938665047142</v>
      </c>
      <c r="D9" s="16">
        <f t="shared" ref="D9:D72" si="2">IF(A9&lt;=$C$3*$C$4,PPMT($C$2/$C$4, A9, $C$3*$C$4, $C$5), "")</f>
        <v>-1958.3195685067994</v>
      </c>
      <c r="E9" s="17">
        <f>IF(A9&lt;=$C$3*$C$4, E8+D9, "")</f>
        <v>46094.718143002596</v>
      </c>
    </row>
    <row r="10" spans="1:6" x14ac:dyDescent="0.25">
      <c r="A10">
        <v>3</v>
      </c>
      <c r="B10" s="16">
        <f t="shared" si="0"/>
        <v>-2238.6289551572709</v>
      </c>
      <c r="C10" s="16">
        <f t="shared" si="1"/>
        <v>-268.88585583418177</v>
      </c>
      <c r="D10" s="16">
        <f t="shared" si="2"/>
        <v>-1969.7430993230892</v>
      </c>
      <c r="E10" s="17">
        <f t="shared" ref="E10:E73" si="3">IF(A10&lt;=$C$3*$C$4, E9+D10, "")</f>
        <v>44124.975043679508</v>
      </c>
    </row>
    <row r="11" spans="1:6" x14ac:dyDescent="0.25">
      <c r="A11">
        <v>4</v>
      </c>
      <c r="B11" s="16">
        <f t="shared" si="0"/>
        <v>-2238.6289551572709</v>
      </c>
      <c r="C11" s="16">
        <f t="shared" si="1"/>
        <v>-257.39568775479711</v>
      </c>
      <c r="D11" s="16">
        <f t="shared" si="2"/>
        <v>-1981.233267402474</v>
      </c>
      <c r="E11" s="17">
        <f t="shared" si="3"/>
        <v>42143.741776277035</v>
      </c>
    </row>
    <row r="12" spans="1:6" x14ac:dyDescent="0.25">
      <c r="A12">
        <v>5</v>
      </c>
      <c r="B12" s="16">
        <f t="shared" si="0"/>
        <v>-2238.6289551572709</v>
      </c>
      <c r="C12" s="16">
        <f t="shared" si="1"/>
        <v>-245.83849369494934</v>
      </c>
      <c r="D12" s="16">
        <f t="shared" si="2"/>
        <v>-1992.7904614623217</v>
      </c>
      <c r="E12" s="17">
        <f t="shared" si="3"/>
        <v>40150.951314814716</v>
      </c>
    </row>
    <row r="13" spans="1:6" x14ac:dyDescent="0.25">
      <c r="A13">
        <v>6</v>
      </c>
      <c r="B13" s="16">
        <f t="shared" si="0"/>
        <v>-2238.6289551572709</v>
      </c>
      <c r="C13" s="16">
        <f t="shared" si="1"/>
        <v>-234.21388266975248</v>
      </c>
      <c r="D13" s="16">
        <f t="shared" si="2"/>
        <v>-2004.4150724875183</v>
      </c>
      <c r="E13" s="17">
        <f t="shared" si="3"/>
        <v>38146.536242327194</v>
      </c>
    </row>
    <row r="14" spans="1:6" x14ac:dyDescent="0.25">
      <c r="A14">
        <v>7</v>
      </c>
      <c r="B14" s="16">
        <f t="shared" si="0"/>
        <v>-2238.6289551572709</v>
      </c>
      <c r="C14" s="16">
        <f t="shared" si="1"/>
        <v>-222.52146141357531</v>
      </c>
      <c r="D14" s="16">
        <f t="shared" si="2"/>
        <v>-2016.1074937436956</v>
      </c>
      <c r="E14" s="17">
        <f t="shared" si="3"/>
        <v>36130.428748583501</v>
      </c>
    </row>
    <row r="15" spans="1:6" x14ac:dyDescent="0.25">
      <c r="A15">
        <v>8</v>
      </c>
      <c r="B15" s="16">
        <f t="shared" si="0"/>
        <v>-2238.6289551572709</v>
      </c>
      <c r="C15" s="16">
        <f t="shared" si="1"/>
        <v>-210.7608343667371</v>
      </c>
      <c r="D15" s="16">
        <f t="shared" si="2"/>
        <v>-2027.868120790534</v>
      </c>
      <c r="E15" s="17">
        <f t="shared" si="3"/>
        <v>34102.560627792969</v>
      </c>
    </row>
    <row r="16" spans="1:6" x14ac:dyDescent="0.25">
      <c r="A16">
        <v>9</v>
      </c>
      <c r="B16" s="16">
        <f t="shared" si="0"/>
        <v>-2238.6289551572709</v>
      </c>
      <c r="C16" s="16">
        <f t="shared" si="1"/>
        <v>-198.93160366212561</v>
      </c>
      <c r="D16" s="16">
        <f t="shared" si="2"/>
        <v>-2039.6973514951453</v>
      </c>
      <c r="E16" s="17">
        <f t="shared" si="3"/>
        <v>32062.863276297823</v>
      </c>
    </row>
    <row r="17" spans="1:5" x14ac:dyDescent="0.25">
      <c r="A17">
        <v>10</v>
      </c>
      <c r="B17" s="16">
        <f t="shared" si="0"/>
        <v>-2238.6289551572709</v>
      </c>
      <c r="C17" s="16">
        <f t="shared" si="1"/>
        <v>-187.03336911173727</v>
      </c>
      <c r="D17" s="16">
        <f t="shared" si="2"/>
        <v>-2051.5955860455338</v>
      </c>
      <c r="E17" s="17">
        <f t="shared" si="3"/>
        <v>30011.267690252291</v>
      </c>
    </row>
    <row r="18" spans="1:5" x14ac:dyDescent="0.25">
      <c r="A18">
        <v>11</v>
      </c>
      <c r="B18" s="16">
        <f t="shared" si="0"/>
        <v>-2238.6289551572709</v>
      </c>
      <c r="C18" s="16">
        <f t="shared" si="1"/>
        <v>-175.06572819313831</v>
      </c>
      <c r="D18" s="16">
        <f t="shared" si="2"/>
        <v>-2063.5632269641328</v>
      </c>
      <c r="E18" s="17">
        <f t="shared" si="3"/>
        <v>27947.704463288159</v>
      </c>
    </row>
    <row r="19" spans="1:5" x14ac:dyDescent="0.25">
      <c r="A19">
        <v>12</v>
      </c>
      <c r="B19" s="16">
        <f t="shared" si="0"/>
        <v>-2238.6289551572709</v>
      </c>
      <c r="C19" s="16">
        <f t="shared" si="1"/>
        <v>-163.02827603584754</v>
      </c>
      <c r="D19" s="16">
        <f t="shared" si="2"/>
        <v>-2075.6006791214231</v>
      </c>
      <c r="E19" s="17">
        <f t="shared" si="3"/>
        <v>25872.103784166735</v>
      </c>
    </row>
    <row r="20" spans="1:5" x14ac:dyDescent="0.25">
      <c r="A20">
        <v>13</v>
      </c>
      <c r="B20" s="16">
        <f t="shared" si="0"/>
        <v>-2238.6289551572709</v>
      </c>
      <c r="C20" s="16">
        <f t="shared" si="1"/>
        <v>-150.92060540763924</v>
      </c>
      <c r="D20" s="16">
        <f t="shared" si="2"/>
        <v>-2087.7083497496315</v>
      </c>
      <c r="E20" s="17">
        <f t="shared" si="3"/>
        <v>23784.395434417103</v>
      </c>
    </row>
    <row r="21" spans="1:5" x14ac:dyDescent="0.25">
      <c r="A21">
        <v>14</v>
      </c>
      <c r="B21" s="16">
        <f t="shared" si="0"/>
        <v>-2238.6289551572709</v>
      </c>
      <c r="C21" s="16">
        <f t="shared" si="1"/>
        <v>-138.74230670076639</v>
      </c>
      <c r="D21" s="16">
        <f t="shared" si="2"/>
        <v>-2099.8866484565046</v>
      </c>
      <c r="E21" s="17">
        <f t="shared" si="3"/>
        <v>21684.508785960599</v>
      </c>
    </row>
    <row r="22" spans="1:5" x14ac:dyDescent="0.25">
      <c r="A22">
        <v>15</v>
      </c>
      <c r="B22" s="16">
        <f t="shared" si="0"/>
        <v>-2238.6289551572709</v>
      </c>
      <c r="C22" s="16">
        <f t="shared" si="1"/>
        <v>-126.49296791810342</v>
      </c>
      <c r="D22" s="16">
        <f t="shared" si="2"/>
        <v>-2112.1359872391672</v>
      </c>
      <c r="E22" s="17">
        <f t="shared" si="3"/>
        <v>19572.372798721433</v>
      </c>
    </row>
    <row r="23" spans="1:5" x14ac:dyDescent="0.25">
      <c r="A23">
        <v>16</v>
      </c>
      <c r="B23" s="16">
        <f t="shared" si="0"/>
        <v>-2238.6289551572709</v>
      </c>
      <c r="C23" s="16">
        <f t="shared" si="1"/>
        <v>-114.17217465920831</v>
      </c>
      <c r="D23" s="16">
        <f t="shared" si="2"/>
        <v>-2124.4567804980625</v>
      </c>
      <c r="E23" s="17">
        <f t="shared" si="3"/>
        <v>17447.916018223372</v>
      </c>
    </row>
    <row r="24" spans="1:5" x14ac:dyDescent="0.25">
      <c r="A24">
        <v>17</v>
      </c>
      <c r="B24" s="16">
        <f t="shared" si="0"/>
        <v>-2238.6289551572709</v>
      </c>
      <c r="C24" s="16">
        <f t="shared" si="1"/>
        <v>-101.77951010630289</v>
      </c>
      <c r="D24" s="16">
        <f t="shared" si="2"/>
        <v>-2136.8494450509679</v>
      </c>
      <c r="E24" s="17">
        <f t="shared" si="3"/>
        <v>15311.066573172404</v>
      </c>
    </row>
    <row r="25" spans="1:5" x14ac:dyDescent="0.25">
      <c r="A25">
        <v>18</v>
      </c>
      <c r="B25" s="16">
        <f t="shared" si="0"/>
        <v>-2238.6289551572709</v>
      </c>
      <c r="C25" s="16">
        <f t="shared" si="1"/>
        <v>-89.314555010172256</v>
      </c>
      <c r="D25" s="16">
        <f t="shared" si="2"/>
        <v>-2149.3144001470987</v>
      </c>
      <c r="E25" s="17">
        <f t="shared" si="3"/>
        <v>13161.752173025305</v>
      </c>
    </row>
    <row r="26" spans="1:5" x14ac:dyDescent="0.25">
      <c r="A26">
        <v>19</v>
      </c>
      <c r="B26" s="16">
        <f t="shared" si="0"/>
        <v>-2238.6289551572709</v>
      </c>
      <c r="C26" s="16">
        <f t="shared" si="1"/>
        <v>-76.776887675980859</v>
      </c>
      <c r="D26" s="16">
        <f t="shared" si="2"/>
        <v>-2161.8520674812903</v>
      </c>
      <c r="E26" s="17">
        <f t="shared" si="3"/>
        <v>10999.900105544015</v>
      </c>
    </row>
    <row r="27" spans="1:5" x14ac:dyDescent="0.25">
      <c r="A27">
        <v>20</v>
      </c>
      <c r="B27" s="16">
        <f t="shared" si="0"/>
        <v>-2238.6289551572709</v>
      </c>
      <c r="C27" s="16">
        <f t="shared" si="1"/>
        <v>-64.166083949006662</v>
      </c>
      <c r="D27" s="16">
        <f t="shared" si="2"/>
        <v>-2174.462871208264</v>
      </c>
      <c r="E27" s="17">
        <f t="shared" si="3"/>
        <v>8825.43723433575</v>
      </c>
    </row>
    <row r="28" spans="1:5" x14ac:dyDescent="0.25">
      <c r="A28">
        <v>21</v>
      </c>
      <c r="B28" s="16">
        <f t="shared" si="0"/>
        <v>-2238.6289551572709</v>
      </c>
      <c r="C28" s="16">
        <f t="shared" si="1"/>
        <v>-51.48171720029179</v>
      </c>
      <c r="D28" s="16">
        <f t="shared" si="2"/>
        <v>-2187.1472379569791</v>
      </c>
      <c r="E28" s="17">
        <f t="shared" si="3"/>
        <v>6638.2899963787713</v>
      </c>
    </row>
    <row r="29" spans="1:5" x14ac:dyDescent="0.25">
      <c r="A29">
        <v>22</v>
      </c>
      <c r="B29" s="16">
        <f t="shared" si="0"/>
        <v>-2238.6289551572709</v>
      </c>
      <c r="C29" s="16">
        <f t="shared" si="1"/>
        <v>-38.723358312209413</v>
      </c>
      <c r="D29" s="16">
        <f t="shared" si="2"/>
        <v>-2199.9055968450616</v>
      </c>
      <c r="E29" s="17">
        <f t="shared" si="3"/>
        <v>4438.3843995337102</v>
      </c>
    </row>
    <row r="30" spans="1:5" x14ac:dyDescent="0.25">
      <c r="A30">
        <v>23</v>
      </c>
      <c r="B30" s="16">
        <f t="shared" si="0"/>
        <v>-2238.6289551572709</v>
      </c>
      <c r="C30" s="16">
        <f t="shared" si="1"/>
        <v>-25.890575663946542</v>
      </c>
      <c r="D30" s="16">
        <f t="shared" si="2"/>
        <v>-2212.7383794933244</v>
      </c>
      <c r="E30" s="17">
        <f t="shared" si="3"/>
        <v>2225.6460200403858</v>
      </c>
    </row>
    <row r="31" spans="1:5" x14ac:dyDescent="0.25">
      <c r="A31">
        <v>24</v>
      </c>
      <c r="B31" s="16">
        <f t="shared" si="0"/>
        <v>-2238.6289551572709</v>
      </c>
      <c r="C31" s="16">
        <f t="shared" si="1"/>
        <v>-12.982935116902153</v>
      </c>
      <c r="D31" s="16">
        <f t="shared" si="2"/>
        <v>-2225.646020040369</v>
      </c>
      <c r="E31" s="17">
        <f t="shared" si="3"/>
        <v>1.6825651982799172E-11</v>
      </c>
    </row>
    <row r="32" spans="1:5" x14ac:dyDescent="0.25">
      <c r="A32">
        <v>25</v>
      </c>
      <c r="B32" s="16" t="str">
        <f t="shared" si="0"/>
        <v/>
      </c>
      <c r="C32" s="16" t="str">
        <f t="shared" si="1"/>
        <v/>
      </c>
      <c r="D32" s="16" t="str">
        <f t="shared" si="2"/>
        <v/>
      </c>
      <c r="E32" s="17" t="str">
        <f t="shared" si="3"/>
        <v/>
      </c>
    </row>
    <row r="33" spans="1:5" x14ac:dyDescent="0.25">
      <c r="A33">
        <v>26</v>
      </c>
      <c r="B33" s="16" t="str">
        <f t="shared" si="0"/>
        <v/>
      </c>
      <c r="C33" s="16" t="str">
        <f t="shared" si="1"/>
        <v/>
      </c>
      <c r="D33" s="16" t="str">
        <f t="shared" si="2"/>
        <v/>
      </c>
      <c r="E33" s="17" t="str">
        <f t="shared" si="3"/>
        <v/>
      </c>
    </row>
    <row r="34" spans="1:5" x14ac:dyDescent="0.25">
      <c r="A34">
        <v>27</v>
      </c>
      <c r="B34" s="16" t="str">
        <f t="shared" si="0"/>
        <v/>
      </c>
      <c r="C34" s="16" t="str">
        <f t="shared" si="1"/>
        <v/>
      </c>
      <c r="D34" s="16" t="str">
        <f t="shared" si="2"/>
        <v/>
      </c>
      <c r="E34" s="17" t="str">
        <f t="shared" si="3"/>
        <v/>
      </c>
    </row>
    <row r="35" spans="1:5" x14ac:dyDescent="0.25">
      <c r="A35">
        <v>28</v>
      </c>
      <c r="B35" s="16" t="str">
        <f t="shared" si="0"/>
        <v/>
      </c>
      <c r="C35" s="16" t="str">
        <f t="shared" si="1"/>
        <v/>
      </c>
      <c r="D35" s="16" t="str">
        <f t="shared" si="2"/>
        <v/>
      </c>
      <c r="E35" s="17" t="str">
        <f t="shared" si="3"/>
        <v/>
      </c>
    </row>
    <row r="36" spans="1:5" x14ac:dyDescent="0.25">
      <c r="A36">
        <v>29</v>
      </c>
      <c r="B36" s="16" t="str">
        <f t="shared" si="0"/>
        <v/>
      </c>
      <c r="C36" s="16" t="str">
        <f t="shared" si="1"/>
        <v/>
      </c>
      <c r="D36" s="16" t="str">
        <f t="shared" si="2"/>
        <v/>
      </c>
      <c r="E36" s="17" t="str">
        <f t="shared" si="3"/>
        <v/>
      </c>
    </row>
    <row r="37" spans="1:5" x14ac:dyDescent="0.25">
      <c r="A37">
        <v>30</v>
      </c>
      <c r="B37" s="16" t="str">
        <f t="shared" si="0"/>
        <v/>
      </c>
      <c r="C37" s="16" t="str">
        <f t="shared" si="1"/>
        <v/>
      </c>
      <c r="D37" s="16" t="str">
        <f t="shared" si="2"/>
        <v/>
      </c>
      <c r="E37" s="17" t="str">
        <f t="shared" si="3"/>
        <v/>
      </c>
    </row>
    <row r="38" spans="1:5" x14ac:dyDescent="0.25">
      <c r="A38">
        <v>31</v>
      </c>
      <c r="B38" s="16" t="str">
        <f t="shared" si="0"/>
        <v/>
      </c>
      <c r="C38" s="16" t="str">
        <f t="shared" si="1"/>
        <v/>
      </c>
      <c r="D38" s="16" t="str">
        <f t="shared" si="2"/>
        <v/>
      </c>
      <c r="E38" s="17" t="str">
        <f t="shared" si="3"/>
        <v/>
      </c>
    </row>
    <row r="39" spans="1:5" x14ac:dyDescent="0.25">
      <c r="A39">
        <v>32</v>
      </c>
      <c r="B39" s="16" t="str">
        <f t="shared" si="0"/>
        <v/>
      </c>
      <c r="C39" s="16" t="str">
        <f t="shared" si="1"/>
        <v/>
      </c>
      <c r="D39" s="16" t="str">
        <f t="shared" si="2"/>
        <v/>
      </c>
      <c r="E39" s="17" t="str">
        <f t="shared" si="3"/>
        <v/>
      </c>
    </row>
    <row r="40" spans="1:5" x14ac:dyDescent="0.25">
      <c r="A40">
        <v>33</v>
      </c>
      <c r="B40" s="16" t="str">
        <f t="shared" si="0"/>
        <v/>
      </c>
      <c r="C40" s="16" t="str">
        <f t="shared" si="1"/>
        <v/>
      </c>
      <c r="D40" s="16" t="str">
        <f t="shared" si="2"/>
        <v/>
      </c>
      <c r="E40" s="17" t="str">
        <f t="shared" si="3"/>
        <v/>
      </c>
    </row>
    <row r="41" spans="1:5" x14ac:dyDescent="0.25">
      <c r="A41">
        <v>34</v>
      </c>
      <c r="B41" s="16" t="str">
        <f t="shared" si="0"/>
        <v/>
      </c>
      <c r="C41" s="16" t="str">
        <f t="shared" si="1"/>
        <v/>
      </c>
      <c r="D41" s="16" t="str">
        <f t="shared" si="2"/>
        <v/>
      </c>
      <c r="E41" s="17" t="str">
        <f t="shared" si="3"/>
        <v/>
      </c>
    </row>
    <row r="42" spans="1:5" x14ac:dyDescent="0.25">
      <c r="A42">
        <v>35</v>
      </c>
      <c r="B42" s="16" t="str">
        <f t="shared" si="0"/>
        <v/>
      </c>
      <c r="C42" s="16" t="str">
        <f t="shared" si="1"/>
        <v/>
      </c>
      <c r="D42" s="16" t="str">
        <f t="shared" si="2"/>
        <v/>
      </c>
      <c r="E42" s="17" t="str">
        <f t="shared" si="3"/>
        <v/>
      </c>
    </row>
    <row r="43" spans="1:5" x14ac:dyDescent="0.25">
      <c r="A43">
        <v>36</v>
      </c>
      <c r="B43" s="16" t="str">
        <f t="shared" si="0"/>
        <v/>
      </c>
      <c r="C43" s="16" t="str">
        <f t="shared" si="1"/>
        <v/>
      </c>
      <c r="D43" s="16" t="str">
        <f t="shared" si="2"/>
        <v/>
      </c>
      <c r="E43" s="17" t="str">
        <f t="shared" si="3"/>
        <v/>
      </c>
    </row>
    <row r="44" spans="1:5" x14ac:dyDescent="0.25">
      <c r="A44">
        <v>37</v>
      </c>
      <c r="B44" s="16" t="str">
        <f t="shared" si="0"/>
        <v/>
      </c>
      <c r="C44" s="16" t="str">
        <f t="shared" si="1"/>
        <v/>
      </c>
      <c r="D44" s="16" t="str">
        <f t="shared" si="2"/>
        <v/>
      </c>
      <c r="E44" s="17" t="str">
        <f t="shared" si="3"/>
        <v/>
      </c>
    </row>
    <row r="45" spans="1:5" x14ac:dyDescent="0.25">
      <c r="A45">
        <v>38</v>
      </c>
      <c r="B45" s="16" t="str">
        <f t="shared" si="0"/>
        <v/>
      </c>
      <c r="C45" s="16" t="str">
        <f t="shared" si="1"/>
        <v/>
      </c>
      <c r="D45" s="16" t="str">
        <f t="shared" si="2"/>
        <v/>
      </c>
      <c r="E45" s="17" t="str">
        <f t="shared" si="3"/>
        <v/>
      </c>
    </row>
    <row r="46" spans="1:5" x14ac:dyDescent="0.25">
      <c r="A46">
        <v>39</v>
      </c>
      <c r="B46" s="16" t="str">
        <f t="shared" si="0"/>
        <v/>
      </c>
      <c r="C46" s="16" t="str">
        <f t="shared" si="1"/>
        <v/>
      </c>
      <c r="D46" s="16" t="str">
        <f t="shared" si="2"/>
        <v/>
      </c>
      <c r="E46" s="17" t="str">
        <f t="shared" si="3"/>
        <v/>
      </c>
    </row>
    <row r="47" spans="1:5" x14ac:dyDescent="0.25">
      <c r="A47">
        <v>40</v>
      </c>
      <c r="B47" s="16" t="str">
        <f t="shared" si="0"/>
        <v/>
      </c>
      <c r="C47" s="16" t="str">
        <f t="shared" si="1"/>
        <v/>
      </c>
      <c r="D47" s="16" t="str">
        <f t="shared" si="2"/>
        <v/>
      </c>
      <c r="E47" s="17" t="str">
        <f t="shared" si="3"/>
        <v/>
      </c>
    </row>
    <row r="48" spans="1:5" x14ac:dyDescent="0.25">
      <c r="A48">
        <v>41</v>
      </c>
      <c r="B48" s="16" t="str">
        <f t="shared" si="0"/>
        <v/>
      </c>
      <c r="C48" s="16" t="str">
        <f t="shared" si="1"/>
        <v/>
      </c>
      <c r="D48" s="16" t="str">
        <f t="shared" si="2"/>
        <v/>
      </c>
      <c r="E48" s="17" t="str">
        <f t="shared" si="3"/>
        <v/>
      </c>
    </row>
    <row r="49" spans="1:5" x14ac:dyDescent="0.25">
      <c r="A49">
        <v>42</v>
      </c>
      <c r="B49" s="16" t="str">
        <f t="shared" si="0"/>
        <v/>
      </c>
      <c r="C49" s="16" t="str">
        <f t="shared" si="1"/>
        <v/>
      </c>
      <c r="D49" s="16" t="str">
        <f t="shared" si="2"/>
        <v/>
      </c>
      <c r="E49" s="17" t="str">
        <f t="shared" si="3"/>
        <v/>
      </c>
    </row>
    <row r="50" spans="1:5" x14ac:dyDescent="0.25">
      <c r="A50">
        <v>43</v>
      </c>
      <c r="B50" s="16" t="str">
        <f t="shared" si="0"/>
        <v/>
      </c>
      <c r="C50" s="16" t="str">
        <f t="shared" si="1"/>
        <v/>
      </c>
      <c r="D50" s="16" t="str">
        <f t="shared" si="2"/>
        <v/>
      </c>
      <c r="E50" s="17" t="str">
        <f t="shared" si="3"/>
        <v/>
      </c>
    </row>
    <row r="51" spans="1:5" x14ac:dyDescent="0.25">
      <c r="A51">
        <v>44</v>
      </c>
      <c r="B51" s="16" t="str">
        <f t="shared" si="0"/>
        <v/>
      </c>
      <c r="C51" s="16" t="str">
        <f t="shared" si="1"/>
        <v/>
      </c>
      <c r="D51" s="16" t="str">
        <f t="shared" si="2"/>
        <v/>
      </c>
      <c r="E51" s="17" t="str">
        <f t="shared" si="3"/>
        <v/>
      </c>
    </row>
    <row r="52" spans="1:5" x14ac:dyDescent="0.25">
      <c r="A52">
        <v>45</v>
      </c>
      <c r="B52" s="16" t="str">
        <f t="shared" si="0"/>
        <v/>
      </c>
      <c r="C52" s="16" t="str">
        <f t="shared" si="1"/>
        <v/>
      </c>
      <c r="D52" s="16" t="str">
        <f t="shared" si="2"/>
        <v/>
      </c>
      <c r="E52" s="17" t="str">
        <f t="shared" si="3"/>
        <v/>
      </c>
    </row>
    <row r="53" spans="1:5" x14ac:dyDescent="0.25">
      <c r="A53">
        <v>46</v>
      </c>
      <c r="B53" s="16" t="str">
        <f t="shared" si="0"/>
        <v/>
      </c>
      <c r="C53" s="16" t="str">
        <f t="shared" si="1"/>
        <v/>
      </c>
      <c r="D53" s="16" t="str">
        <f t="shared" si="2"/>
        <v/>
      </c>
      <c r="E53" s="17" t="str">
        <f t="shared" si="3"/>
        <v/>
      </c>
    </row>
    <row r="54" spans="1:5" x14ac:dyDescent="0.25">
      <c r="A54">
        <v>47</v>
      </c>
      <c r="B54" s="16" t="str">
        <f t="shared" si="0"/>
        <v/>
      </c>
      <c r="C54" s="16" t="str">
        <f t="shared" si="1"/>
        <v/>
      </c>
      <c r="D54" s="16" t="str">
        <f t="shared" si="2"/>
        <v/>
      </c>
      <c r="E54" s="17" t="str">
        <f t="shared" si="3"/>
        <v/>
      </c>
    </row>
    <row r="55" spans="1:5" x14ac:dyDescent="0.25">
      <c r="A55">
        <v>48</v>
      </c>
      <c r="B55" s="16" t="str">
        <f t="shared" si="0"/>
        <v/>
      </c>
      <c r="C55" s="16" t="str">
        <f t="shared" si="1"/>
        <v/>
      </c>
      <c r="D55" s="16" t="str">
        <f t="shared" si="2"/>
        <v/>
      </c>
      <c r="E55" s="17" t="str">
        <f t="shared" si="3"/>
        <v/>
      </c>
    </row>
    <row r="56" spans="1:5" x14ac:dyDescent="0.25">
      <c r="A56">
        <v>49</v>
      </c>
      <c r="B56" s="16" t="str">
        <f t="shared" si="0"/>
        <v/>
      </c>
      <c r="C56" s="16" t="str">
        <f t="shared" si="1"/>
        <v/>
      </c>
      <c r="D56" s="16" t="str">
        <f t="shared" si="2"/>
        <v/>
      </c>
      <c r="E56" s="17" t="str">
        <f t="shared" si="3"/>
        <v/>
      </c>
    </row>
    <row r="57" spans="1:5" x14ac:dyDescent="0.25">
      <c r="A57">
        <v>50</v>
      </c>
      <c r="B57" s="16" t="str">
        <f t="shared" si="0"/>
        <v/>
      </c>
      <c r="C57" s="16" t="str">
        <f t="shared" si="1"/>
        <v/>
      </c>
      <c r="D57" s="16" t="str">
        <f t="shared" si="2"/>
        <v/>
      </c>
      <c r="E57" s="17" t="str">
        <f t="shared" si="3"/>
        <v/>
      </c>
    </row>
    <row r="58" spans="1:5" x14ac:dyDescent="0.25">
      <c r="A58">
        <v>51</v>
      </c>
      <c r="B58" s="16" t="str">
        <f t="shared" si="0"/>
        <v/>
      </c>
      <c r="C58" s="16" t="str">
        <f t="shared" si="1"/>
        <v/>
      </c>
      <c r="D58" s="16" t="str">
        <f t="shared" si="2"/>
        <v/>
      </c>
      <c r="E58" s="17" t="str">
        <f t="shared" si="3"/>
        <v/>
      </c>
    </row>
    <row r="59" spans="1:5" x14ac:dyDescent="0.25">
      <c r="A59">
        <v>52</v>
      </c>
      <c r="B59" s="16" t="str">
        <f t="shared" si="0"/>
        <v/>
      </c>
      <c r="C59" s="16" t="str">
        <f t="shared" si="1"/>
        <v/>
      </c>
      <c r="D59" s="16" t="str">
        <f t="shared" si="2"/>
        <v/>
      </c>
      <c r="E59" s="17" t="str">
        <f t="shared" si="3"/>
        <v/>
      </c>
    </row>
    <row r="60" spans="1:5" x14ac:dyDescent="0.25">
      <c r="A60">
        <v>53</v>
      </c>
      <c r="B60" s="16" t="str">
        <f t="shared" si="0"/>
        <v/>
      </c>
      <c r="C60" s="16" t="str">
        <f t="shared" si="1"/>
        <v/>
      </c>
      <c r="D60" s="16" t="str">
        <f t="shared" si="2"/>
        <v/>
      </c>
      <c r="E60" s="17" t="str">
        <f t="shared" si="3"/>
        <v/>
      </c>
    </row>
    <row r="61" spans="1:5" x14ac:dyDescent="0.25">
      <c r="A61">
        <v>54</v>
      </c>
      <c r="B61" s="16" t="str">
        <f t="shared" si="0"/>
        <v/>
      </c>
      <c r="C61" s="16" t="str">
        <f t="shared" si="1"/>
        <v/>
      </c>
      <c r="D61" s="16" t="str">
        <f t="shared" si="2"/>
        <v/>
      </c>
      <c r="E61" s="17" t="str">
        <f t="shared" si="3"/>
        <v/>
      </c>
    </row>
    <row r="62" spans="1:5" x14ac:dyDescent="0.25">
      <c r="A62">
        <v>55</v>
      </c>
      <c r="B62" s="16" t="str">
        <f t="shared" si="0"/>
        <v/>
      </c>
      <c r="C62" s="16" t="str">
        <f t="shared" si="1"/>
        <v/>
      </c>
      <c r="D62" s="16" t="str">
        <f t="shared" si="2"/>
        <v/>
      </c>
      <c r="E62" s="17" t="str">
        <f t="shared" si="3"/>
        <v/>
      </c>
    </row>
    <row r="63" spans="1:5" x14ac:dyDescent="0.25">
      <c r="A63">
        <v>56</v>
      </c>
      <c r="B63" s="16" t="str">
        <f t="shared" si="0"/>
        <v/>
      </c>
      <c r="C63" s="16" t="str">
        <f t="shared" si="1"/>
        <v/>
      </c>
      <c r="D63" s="16" t="str">
        <f t="shared" si="2"/>
        <v/>
      </c>
      <c r="E63" s="17" t="str">
        <f t="shared" si="3"/>
        <v/>
      </c>
    </row>
    <row r="64" spans="1:5" x14ac:dyDescent="0.25">
      <c r="A64">
        <v>57</v>
      </c>
      <c r="B64" s="16" t="str">
        <f t="shared" si="0"/>
        <v/>
      </c>
      <c r="C64" s="16" t="str">
        <f t="shared" si="1"/>
        <v/>
      </c>
      <c r="D64" s="16" t="str">
        <f t="shared" si="2"/>
        <v/>
      </c>
      <c r="E64" s="17" t="str">
        <f t="shared" si="3"/>
        <v/>
      </c>
    </row>
    <row r="65" spans="1:5" x14ac:dyDescent="0.25">
      <c r="A65">
        <v>58</v>
      </c>
      <c r="B65" s="16" t="str">
        <f t="shared" si="0"/>
        <v/>
      </c>
      <c r="C65" s="16" t="str">
        <f t="shared" si="1"/>
        <v/>
      </c>
      <c r="D65" s="16" t="str">
        <f t="shared" si="2"/>
        <v/>
      </c>
      <c r="E65" s="17" t="str">
        <f t="shared" si="3"/>
        <v/>
      </c>
    </row>
    <row r="66" spans="1:5" x14ac:dyDescent="0.25">
      <c r="A66">
        <v>59</v>
      </c>
      <c r="B66" s="16" t="str">
        <f t="shared" si="0"/>
        <v/>
      </c>
      <c r="C66" s="16" t="str">
        <f t="shared" si="1"/>
        <v/>
      </c>
      <c r="D66" s="16" t="str">
        <f t="shared" si="2"/>
        <v/>
      </c>
      <c r="E66" s="17" t="str">
        <f t="shared" si="3"/>
        <v/>
      </c>
    </row>
    <row r="67" spans="1:5" x14ac:dyDescent="0.25">
      <c r="A67">
        <v>60</v>
      </c>
      <c r="B67" s="16" t="str">
        <f t="shared" si="0"/>
        <v/>
      </c>
      <c r="C67" s="16" t="str">
        <f t="shared" si="1"/>
        <v/>
      </c>
      <c r="D67" s="16" t="str">
        <f t="shared" si="2"/>
        <v/>
      </c>
      <c r="E67" s="17" t="str">
        <f t="shared" si="3"/>
        <v/>
      </c>
    </row>
    <row r="68" spans="1:5" x14ac:dyDescent="0.25">
      <c r="A68">
        <v>61</v>
      </c>
      <c r="B68" s="16" t="str">
        <f t="shared" si="0"/>
        <v/>
      </c>
      <c r="C68" s="16" t="str">
        <f t="shared" si="1"/>
        <v/>
      </c>
      <c r="D68" s="16" t="str">
        <f t="shared" si="2"/>
        <v/>
      </c>
      <c r="E68" s="17" t="str">
        <f t="shared" si="3"/>
        <v/>
      </c>
    </row>
    <row r="69" spans="1:5" x14ac:dyDescent="0.25">
      <c r="A69">
        <v>62</v>
      </c>
      <c r="B69" s="16" t="str">
        <f t="shared" si="0"/>
        <v/>
      </c>
      <c r="C69" s="16" t="str">
        <f t="shared" si="1"/>
        <v/>
      </c>
      <c r="D69" s="16" t="str">
        <f t="shared" si="2"/>
        <v/>
      </c>
      <c r="E69" s="17" t="str">
        <f t="shared" si="3"/>
        <v/>
      </c>
    </row>
    <row r="70" spans="1:5" x14ac:dyDescent="0.25">
      <c r="A70">
        <v>63</v>
      </c>
      <c r="B70" s="16" t="str">
        <f t="shared" si="0"/>
        <v/>
      </c>
      <c r="C70" s="16" t="str">
        <f t="shared" si="1"/>
        <v/>
      </c>
      <c r="D70" s="16" t="str">
        <f t="shared" si="2"/>
        <v/>
      </c>
      <c r="E70" s="17" t="str">
        <f t="shared" si="3"/>
        <v/>
      </c>
    </row>
    <row r="71" spans="1:5" x14ac:dyDescent="0.25">
      <c r="A71">
        <v>64</v>
      </c>
      <c r="B71" s="16" t="str">
        <f t="shared" si="0"/>
        <v/>
      </c>
      <c r="C71" s="16" t="str">
        <f t="shared" si="1"/>
        <v/>
      </c>
      <c r="D71" s="16" t="str">
        <f t="shared" si="2"/>
        <v/>
      </c>
      <c r="E71" s="17" t="str">
        <f t="shared" si="3"/>
        <v/>
      </c>
    </row>
    <row r="72" spans="1:5" x14ac:dyDescent="0.25">
      <c r="A72">
        <v>65</v>
      </c>
      <c r="B72" s="16" t="str">
        <f t="shared" si="0"/>
        <v/>
      </c>
      <c r="C72" s="16" t="str">
        <f t="shared" si="1"/>
        <v/>
      </c>
      <c r="D72" s="16" t="str">
        <f t="shared" si="2"/>
        <v/>
      </c>
      <c r="E72" s="17" t="str">
        <f t="shared" si="3"/>
        <v/>
      </c>
    </row>
    <row r="73" spans="1:5" x14ac:dyDescent="0.25">
      <c r="A73">
        <v>66</v>
      </c>
      <c r="B73" s="16" t="str">
        <f t="shared" ref="B73:B136" si="4">IF(A73&lt;=$C$3*$C$4, PMT($C$2/$C$4, $C$3*$C$4, $C$5), "")</f>
        <v/>
      </c>
      <c r="C73" s="16" t="str">
        <f t="shared" ref="C73:C136" si="5">IF(A73&lt;=$C$3*$C$4, IPMT($C$2/$C$4, A73, $C$3*$C$4, $C$5), "")</f>
        <v/>
      </c>
      <c r="D73" s="16" t="str">
        <f t="shared" ref="D73:D136" si="6">IF(A73&lt;=$C$3*$C$4,PPMT($C$2/$C$4, A73, $C$3*$C$4, $C$5), "")</f>
        <v/>
      </c>
      <c r="E73" s="17" t="str">
        <f t="shared" si="3"/>
        <v/>
      </c>
    </row>
    <row r="74" spans="1:5" x14ac:dyDescent="0.25">
      <c r="A74">
        <v>67</v>
      </c>
      <c r="B74" s="16" t="str">
        <f t="shared" si="4"/>
        <v/>
      </c>
      <c r="C74" s="16" t="str">
        <f t="shared" si="5"/>
        <v/>
      </c>
      <c r="D74" s="16" t="str">
        <f t="shared" si="6"/>
        <v/>
      </c>
      <c r="E74" s="17" t="str">
        <f t="shared" ref="E74:E137" si="7">IF(A74&lt;=$C$3*$C$4, E73+D74, "")</f>
        <v/>
      </c>
    </row>
    <row r="75" spans="1:5" x14ac:dyDescent="0.25">
      <c r="A75">
        <v>68</v>
      </c>
      <c r="B75" s="16" t="str">
        <f t="shared" si="4"/>
        <v/>
      </c>
      <c r="C75" s="16" t="str">
        <f t="shared" si="5"/>
        <v/>
      </c>
      <c r="D75" s="16" t="str">
        <f t="shared" si="6"/>
        <v/>
      </c>
      <c r="E75" s="17" t="str">
        <f t="shared" si="7"/>
        <v/>
      </c>
    </row>
    <row r="76" spans="1:5" x14ac:dyDescent="0.25">
      <c r="A76">
        <v>69</v>
      </c>
      <c r="B76" s="16" t="str">
        <f t="shared" si="4"/>
        <v/>
      </c>
      <c r="C76" s="16" t="str">
        <f t="shared" si="5"/>
        <v/>
      </c>
      <c r="D76" s="16" t="str">
        <f t="shared" si="6"/>
        <v/>
      </c>
      <c r="E76" s="17" t="str">
        <f t="shared" si="7"/>
        <v/>
      </c>
    </row>
    <row r="77" spans="1:5" x14ac:dyDescent="0.25">
      <c r="A77">
        <v>70</v>
      </c>
      <c r="B77" s="16" t="str">
        <f t="shared" si="4"/>
        <v/>
      </c>
      <c r="C77" s="16" t="str">
        <f t="shared" si="5"/>
        <v/>
      </c>
      <c r="D77" s="16" t="str">
        <f t="shared" si="6"/>
        <v/>
      </c>
      <c r="E77" s="17" t="str">
        <f t="shared" si="7"/>
        <v/>
      </c>
    </row>
    <row r="78" spans="1:5" x14ac:dyDescent="0.25">
      <c r="A78">
        <v>71</v>
      </c>
      <c r="B78" s="16" t="str">
        <f t="shared" si="4"/>
        <v/>
      </c>
      <c r="C78" s="16" t="str">
        <f t="shared" si="5"/>
        <v/>
      </c>
      <c r="D78" s="16" t="str">
        <f t="shared" si="6"/>
        <v/>
      </c>
      <c r="E78" s="17" t="str">
        <f t="shared" si="7"/>
        <v/>
      </c>
    </row>
    <row r="79" spans="1:5" x14ac:dyDescent="0.25">
      <c r="A79">
        <v>72</v>
      </c>
      <c r="B79" s="16" t="str">
        <f t="shared" si="4"/>
        <v/>
      </c>
      <c r="C79" s="16" t="str">
        <f t="shared" si="5"/>
        <v/>
      </c>
      <c r="D79" s="16" t="str">
        <f t="shared" si="6"/>
        <v/>
      </c>
      <c r="E79" s="17" t="str">
        <f t="shared" si="7"/>
        <v/>
      </c>
    </row>
    <row r="80" spans="1:5" x14ac:dyDescent="0.25">
      <c r="A80">
        <v>73</v>
      </c>
      <c r="B80" s="16" t="str">
        <f t="shared" si="4"/>
        <v/>
      </c>
      <c r="C80" s="16" t="str">
        <f t="shared" si="5"/>
        <v/>
      </c>
      <c r="D80" s="16" t="str">
        <f t="shared" si="6"/>
        <v/>
      </c>
      <c r="E80" s="17" t="str">
        <f t="shared" si="7"/>
        <v/>
      </c>
    </row>
    <row r="81" spans="1:5" x14ac:dyDescent="0.25">
      <c r="A81">
        <v>74</v>
      </c>
      <c r="B81" s="16" t="str">
        <f t="shared" si="4"/>
        <v/>
      </c>
      <c r="C81" s="16" t="str">
        <f t="shared" si="5"/>
        <v/>
      </c>
      <c r="D81" s="16" t="str">
        <f t="shared" si="6"/>
        <v/>
      </c>
      <c r="E81" s="17" t="str">
        <f t="shared" si="7"/>
        <v/>
      </c>
    </row>
    <row r="82" spans="1:5" x14ac:dyDescent="0.25">
      <c r="A82">
        <v>75</v>
      </c>
      <c r="B82" s="16" t="str">
        <f t="shared" si="4"/>
        <v/>
      </c>
      <c r="C82" s="16" t="str">
        <f t="shared" si="5"/>
        <v/>
      </c>
      <c r="D82" s="16" t="str">
        <f t="shared" si="6"/>
        <v/>
      </c>
      <c r="E82" s="17" t="str">
        <f t="shared" si="7"/>
        <v/>
      </c>
    </row>
    <row r="83" spans="1:5" x14ac:dyDescent="0.25">
      <c r="A83">
        <v>76</v>
      </c>
      <c r="B83" s="16" t="str">
        <f t="shared" si="4"/>
        <v/>
      </c>
      <c r="C83" s="16" t="str">
        <f t="shared" si="5"/>
        <v/>
      </c>
      <c r="D83" s="16" t="str">
        <f t="shared" si="6"/>
        <v/>
      </c>
      <c r="E83" s="17" t="str">
        <f t="shared" si="7"/>
        <v/>
      </c>
    </row>
    <row r="84" spans="1:5" x14ac:dyDescent="0.25">
      <c r="A84">
        <v>77</v>
      </c>
      <c r="B84" s="16" t="str">
        <f t="shared" si="4"/>
        <v/>
      </c>
      <c r="C84" s="16" t="str">
        <f t="shared" si="5"/>
        <v/>
      </c>
      <c r="D84" s="16" t="str">
        <f t="shared" si="6"/>
        <v/>
      </c>
      <c r="E84" s="17" t="str">
        <f t="shared" si="7"/>
        <v/>
      </c>
    </row>
    <row r="85" spans="1:5" x14ac:dyDescent="0.25">
      <c r="A85">
        <v>78</v>
      </c>
      <c r="B85" s="16" t="str">
        <f t="shared" si="4"/>
        <v/>
      </c>
      <c r="C85" s="16" t="str">
        <f t="shared" si="5"/>
        <v/>
      </c>
      <c r="D85" s="16" t="str">
        <f t="shared" si="6"/>
        <v/>
      </c>
      <c r="E85" s="17" t="str">
        <f t="shared" si="7"/>
        <v/>
      </c>
    </row>
    <row r="86" spans="1:5" x14ac:dyDescent="0.25">
      <c r="A86">
        <v>79</v>
      </c>
      <c r="B86" s="16" t="str">
        <f t="shared" si="4"/>
        <v/>
      </c>
      <c r="C86" s="16" t="str">
        <f t="shared" si="5"/>
        <v/>
      </c>
      <c r="D86" s="16" t="str">
        <f t="shared" si="6"/>
        <v/>
      </c>
      <c r="E86" s="17" t="str">
        <f t="shared" si="7"/>
        <v/>
      </c>
    </row>
    <row r="87" spans="1:5" x14ac:dyDescent="0.25">
      <c r="A87">
        <v>80</v>
      </c>
      <c r="B87" s="16" t="str">
        <f t="shared" si="4"/>
        <v/>
      </c>
      <c r="C87" s="16" t="str">
        <f t="shared" si="5"/>
        <v/>
      </c>
      <c r="D87" s="16" t="str">
        <f t="shared" si="6"/>
        <v/>
      </c>
      <c r="E87" s="17" t="str">
        <f t="shared" si="7"/>
        <v/>
      </c>
    </row>
    <row r="88" spans="1:5" x14ac:dyDescent="0.25">
      <c r="A88">
        <v>81</v>
      </c>
      <c r="B88" s="16" t="str">
        <f t="shared" si="4"/>
        <v/>
      </c>
      <c r="C88" s="16" t="str">
        <f t="shared" si="5"/>
        <v/>
      </c>
      <c r="D88" s="16" t="str">
        <f t="shared" si="6"/>
        <v/>
      </c>
      <c r="E88" s="17" t="str">
        <f t="shared" si="7"/>
        <v/>
      </c>
    </row>
    <row r="89" spans="1:5" x14ac:dyDescent="0.25">
      <c r="A89">
        <v>82</v>
      </c>
      <c r="B89" s="16" t="str">
        <f t="shared" si="4"/>
        <v/>
      </c>
      <c r="C89" s="16" t="str">
        <f t="shared" si="5"/>
        <v/>
      </c>
      <c r="D89" s="16" t="str">
        <f t="shared" si="6"/>
        <v/>
      </c>
      <c r="E89" s="17" t="str">
        <f t="shared" si="7"/>
        <v/>
      </c>
    </row>
    <row r="90" spans="1:5" x14ac:dyDescent="0.25">
      <c r="A90">
        <v>83</v>
      </c>
      <c r="B90" s="16" t="str">
        <f t="shared" si="4"/>
        <v/>
      </c>
      <c r="C90" s="16" t="str">
        <f t="shared" si="5"/>
        <v/>
      </c>
      <c r="D90" s="16" t="str">
        <f t="shared" si="6"/>
        <v/>
      </c>
      <c r="E90" s="17" t="str">
        <f t="shared" si="7"/>
        <v/>
      </c>
    </row>
    <row r="91" spans="1:5" x14ac:dyDescent="0.25">
      <c r="A91">
        <v>84</v>
      </c>
      <c r="B91" s="16" t="str">
        <f t="shared" si="4"/>
        <v/>
      </c>
      <c r="C91" s="16" t="str">
        <f t="shared" si="5"/>
        <v/>
      </c>
      <c r="D91" s="16" t="str">
        <f t="shared" si="6"/>
        <v/>
      </c>
      <c r="E91" s="17" t="str">
        <f t="shared" si="7"/>
        <v/>
      </c>
    </row>
    <row r="92" spans="1:5" x14ac:dyDescent="0.25">
      <c r="A92">
        <v>85</v>
      </c>
      <c r="B92" s="16" t="str">
        <f t="shared" si="4"/>
        <v/>
      </c>
      <c r="C92" s="16" t="str">
        <f t="shared" si="5"/>
        <v/>
      </c>
      <c r="D92" s="16" t="str">
        <f t="shared" si="6"/>
        <v/>
      </c>
      <c r="E92" s="17" t="str">
        <f t="shared" si="7"/>
        <v/>
      </c>
    </row>
    <row r="93" spans="1:5" x14ac:dyDescent="0.25">
      <c r="A93">
        <v>86</v>
      </c>
      <c r="B93" s="16" t="str">
        <f t="shared" si="4"/>
        <v/>
      </c>
      <c r="C93" s="16" t="str">
        <f t="shared" si="5"/>
        <v/>
      </c>
      <c r="D93" s="16" t="str">
        <f t="shared" si="6"/>
        <v/>
      </c>
      <c r="E93" s="17" t="str">
        <f t="shared" si="7"/>
        <v/>
      </c>
    </row>
    <row r="94" spans="1:5" x14ac:dyDescent="0.25">
      <c r="A94">
        <v>87</v>
      </c>
      <c r="B94" s="16" t="str">
        <f t="shared" si="4"/>
        <v/>
      </c>
      <c r="C94" s="16" t="str">
        <f t="shared" si="5"/>
        <v/>
      </c>
      <c r="D94" s="16" t="str">
        <f t="shared" si="6"/>
        <v/>
      </c>
      <c r="E94" s="17" t="str">
        <f t="shared" si="7"/>
        <v/>
      </c>
    </row>
    <row r="95" spans="1:5" x14ac:dyDescent="0.25">
      <c r="A95">
        <v>88</v>
      </c>
      <c r="B95" s="16" t="str">
        <f t="shared" si="4"/>
        <v/>
      </c>
      <c r="C95" s="16" t="str">
        <f t="shared" si="5"/>
        <v/>
      </c>
      <c r="D95" s="16" t="str">
        <f t="shared" si="6"/>
        <v/>
      </c>
      <c r="E95" s="17" t="str">
        <f t="shared" si="7"/>
        <v/>
      </c>
    </row>
    <row r="96" spans="1:5" x14ac:dyDescent="0.25">
      <c r="A96">
        <v>89</v>
      </c>
      <c r="B96" s="16" t="str">
        <f t="shared" si="4"/>
        <v/>
      </c>
      <c r="C96" s="16" t="str">
        <f t="shared" si="5"/>
        <v/>
      </c>
      <c r="D96" s="16" t="str">
        <f t="shared" si="6"/>
        <v/>
      </c>
      <c r="E96" s="17" t="str">
        <f t="shared" si="7"/>
        <v/>
      </c>
    </row>
    <row r="97" spans="1:5" x14ac:dyDescent="0.25">
      <c r="A97">
        <v>90</v>
      </c>
      <c r="B97" s="16" t="str">
        <f t="shared" si="4"/>
        <v/>
      </c>
      <c r="C97" s="16" t="str">
        <f t="shared" si="5"/>
        <v/>
      </c>
      <c r="D97" s="16" t="str">
        <f t="shared" si="6"/>
        <v/>
      </c>
      <c r="E97" s="17" t="str">
        <f t="shared" si="7"/>
        <v/>
      </c>
    </row>
    <row r="98" spans="1:5" x14ac:dyDescent="0.25">
      <c r="A98">
        <v>91</v>
      </c>
      <c r="B98" s="16" t="str">
        <f t="shared" si="4"/>
        <v/>
      </c>
      <c r="C98" s="16" t="str">
        <f t="shared" si="5"/>
        <v/>
      </c>
      <c r="D98" s="16" t="str">
        <f t="shared" si="6"/>
        <v/>
      </c>
      <c r="E98" s="17" t="str">
        <f t="shared" si="7"/>
        <v/>
      </c>
    </row>
    <row r="99" spans="1:5" x14ac:dyDescent="0.25">
      <c r="A99">
        <v>92</v>
      </c>
      <c r="B99" s="16" t="str">
        <f t="shared" si="4"/>
        <v/>
      </c>
      <c r="C99" s="16" t="str">
        <f t="shared" si="5"/>
        <v/>
      </c>
      <c r="D99" s="16" t="str">
        <f t="shared" si="6"/>
        <v/>
      </c>
      <c r="E99" s="17" t="str">
        <f t="shared" si="7"/>
        <v/>
      </c>
    </row>
    <row r="100" spans="1:5" x14ac:dyDescent="0.25">
      <c r="A100">
        <v>93</v>
      </c>
      <c r="B100" s="16" t="str">
        <f t="shared" si="4"/>
        <v/>
      </c>
      <c r="C100" s="16" t="str">
        <f t="shared" si="5"/>
        <v/>
      </c>
      <c r="D100" s="16" t="str">
        <f t="shared" si="6"/>
        <v/>
      </c>
      <c r="E100" s="17" t="str">
        <f t="shared" si="7"/>
        <v/>
      </c>
    </row>
    <row r="101" spans="1:5" x14ac:dyDescent="0.25">
      <c r="A101">
        <v>94</v>
      </c>
      <c r="B101" s="16" t="str">
        <f t="shared" si="4"/>
        <v/>
      </c>
      <c r="C101" s="16" t="str">
        <f t="shared" si="5"/>
        <v/>
      </c>
      <c r="D101" s="16" t="str">
        <f t="shared" si="6"/>
        <v/>
      </c>
      <c r="E101" s="17" t="str">
        <f t="shared" si="7"/>
        <v/>
      </c>
    </row>
    <row r="102" spans="1:5" x14ac:dyDescent="0.25">
      <c r="A102">
        <v>95</v>
      </c>
      <c r="B102" s="16" t="str">
        <f t="shared" si="4"/>
        <v/>
      </c>
      <c r="C102" s="16" t="str">
        <f t="shared" si="5"/>
        <v/>
      </c>
      <c r="D102" s="16" t="str">
        <f t="shared" si="6"/>
        <v/>
      </c>
      <c r="E102" s="17" t="str">
        <f t="shared" si="7"/>
        <v/>
      </c>
    </row>
    <row r="103" spans="1:5" x14ac:dyDescent="0.25">
      <c r="A103">
        <v>96</v>
      </c>
      <c r="B103" s="16" t="str">
        <f t="shared" si="4"/>
        <v/>
      </c>
      <c r="C103" s="16" t="str">
        <f t="shared" si="5"/>
        <v/>
      </c>
      <c r="D103" s="16" t="str">
        <f t="shared" si="6"/>
        <v/>
      </c>
      <c r="E103" s="17" t="str">
        <f t="shared" si="7"/>
        <v/>
      </c>
    </row>
    <row r="104" spans="1:5" x14ac:dyDescent="0.25">
      <c r="A104">
        <v>97</v>
      </c>
      <c r="B104" s="16" t="str">
        <f t="shared" si="4"/>
        <v/>
      </c>
      <c r="C104" s="16" t="str">
        <f t="shared" si="5"/>
        <v/>
      </c>
      <c r="D104" s="16" t="str">
        <f t="shared" si="6"/>
        <v/>
      </c>
      <c r="E104" s="17" t="str">
        <f t="shared" si="7"/>
        <v/>
      </c>
    </row>
    <row r="105" spans="1:5" x14ac:dyDescent="0.25">
      <c r="A105">
        <v>98</v>
      </c>
      <c r="B105" s="16" t="str">
        <f t="shared" si="4"/>
        <v/>
      </c>
      <c r="C105" s="16" t="str">
        <f t="shared" si="5"/>
        <v/>
      </c>
      <c r="D105" s="16" t="str">
        <f t="shared" si="6"/>
        <v/>
      </c>
      <c r="E105" s="17" t="str">
        <f t="shared" si="7"/>
        <v/>
      </c>
    </row>
    <row r="106" spans="1:5" x14ac:dyDescent="0.25">
      <c r="A106">
        <v>99</v>
      </c>
      <c r="B106" s="16" t="str">
        <f t="shared" si="4"/>
        <v/>
      </c>
      <c r="C106" s="16" t="str">
        <f t="shared" si="5"/>
        <v/>
      </c>
      <c r="D106" s="16" t="str">
        <f t="shared" si="6"/>
        <v/>
      </c>
      <c r="E106" s="17" t="str">
        <f t="shared" si="7"/>
        <v/>
      </c>
    </row>
    <row r="107" spans="1:5" x14ac:dyDescent="0.25">
      <c r="A107">
        <v>100</v>
      </c>
      <c r="B107" s="16" t="str">
        <f t="shared" si="4"/>
        <v/>
      </c>
      <c r="C107" s="16" t="str">
        <f t="shared" si="5"/>
        <v/>
      </c>
      <c r="D107" s="16" t="str">
        <f t="shared" si="6"/>
        <v/>
      </c>
      <c r="E107" s="17" t="str">
        <f t="shared" si="7"/>
        <v/>
      </c>
    </row>
    <row r="108" spans="1:5" x14ac:dyDescent="0.25">
      <c r="A108">
        <v>101</v>
      </c>
      <c r="B108" s="16" t="str">
        <f t="shared" si="4"/>
        <v/>
      </c>
      <c r="C108" s="16" t="str">
        <f t="shared" si="5"/>
        <v/>
      </c>
      <c r="D108" s="16" t="str">
        <f t="shared" si="6"/>
        <v/>
      </c>
      <c r="E108" s="17" t="str">
        <f t="shared" si="7"/>
        <v/>
      </c>
    </row>
    <row r="109" spans="1:5" x14ac:dyDescent="0.25">
      <c r="A109">
        <v>102</v>
      </c>
      <c r="B109" s="16" t="str">
        <f t="shared" si="4"/>
        <v/>
      </c>
      <c r="C109" s="16" t="str">
        <f t="shared" si="5"/>
        <v/>
      </c>
      <c r="D109" s="16" t="str">
        <f t="shared" si="6"/>
        <v/>
      </c>
      <c r="E109" s="17" t="str">
        <f t="shared" si="7"/>
        <v/>
      </c>
    </row>
    <row r="110" spans="1:5" x14ac:dyDescent="0.25">
      <c r="A110">
        <v>103</v>
      </c>
      <c r="B110" s="16" t="str">
        <f t="shared" si="4"/>
        <v/>
      </c>
      <c r="C110" s="16" t="str">
        <f t="shared" si="5"/>
        <v/>
      </c>
      <c r="D110" s="16" t="str">
        <f t="shared" si="6"/>
        <v/>
      </c>
      <c r="E110" s="17" t="str">
        <f t="shared" si="7"/>
        <v/>
      </c>
    </row>
    <row r="111" spans="1:5" x14ac:dyDescent="0.25">
      <c r="A111">
        <v>104</v>
      </c>
      <c r="B111" s="16" t="str">
        <f t="shared" si="4"/>
        <v/>
      </c>
      <c r="C111" s="16" t="str">
        <f t="shared" si="5"/>
        <v/>
      </c>
      <c r="D111" s="16" t="str">
        <f t="shared" si="6"/>
        <v/>
      </c>
      <c r="E111" s="17" t="str">
        <f t="shared" si="7"/>
        <v/>
      </c>
    </row>
    <row r="112" spans="1:5" x14ac:dyDescent="0.25">
      <c r="A112">
        <v>105</v>
      </c>
      <c r="B112" s="16" t="str">
        <f t="shared" si="4"/>
        <v/>
      </c>
      <c r="C112" s="16" t="str">
        <f t="shared" si="5"/>
        <v/>
      </c>
      <c r="D112" s="16" t="str">
        <f t="shared" si="6"/>
        <v/>
      </c>
      <c r="E112" s="17" t="str">
        <f t="shared" si="7"/>
        <v/>
      </c>
    </row>
    <row r="113" spans="1:5" x14ac:dyDescent="0.25">
      <c r="A113">
        <v>106</v>
      </c>
      <c r="B113" s="16" t="str">
        <f t="shared" si="4"/>
        <v/>
      </c>
      <c r="C113" s="16" t="str">
        <f t="shared" si="5"/>
        <v/>
      </c>
      <c r="D113" s="16" t="str">
        <f t="shared" si="6"/>
        <v/>
      </c>
      <c r="E113" s="17" t="str">
        <f t="shared" si="7"/>
        <v/>
      </c>
    </row>
    <row r="114" spans="1:5" x14ac:dyDescent="0.25">
      <c r="A114">
        <v>107</v>
      </c>
      <c r="B114" s="16" t="str">
        <f t="shared" si="4"/>
        <v/>
      </c>
      <c r="C114" s="16" t="str">
        <f t="shared" si="5"/>
        <v/>
      </c>
      <c r="D114" s="16" t="str">
        <f t="shared" si="6"/>
        <v/>
      </c>
      <c r="E114" s="17" t="str">
        <f t="shared" si="7"/>
        <v/>
      </c>
    </row>
    <row r="115" spans="1:5" x14ac:dyDescent="0.25">
      <c r="A115">
        <v>108</v>
      </c>
      <c r="B115" s="16" t="str">
        <f t="shared" si="4"/>
        <v/>
      </c>
      <c r="C115" s="16" t="str">
        <f t="shared" si="5"/>
        <v/>
      </c>
      <c r="D115" s="16" t="str">
        <f t="shared" si="6"/>
        <v/>
      </c>
      <c r="E115" s="17" t="str">
        <f t="shared" si="7"/>
        <v/>
      </c>
    </row>
    <row r="116" spans="1:5" x14ac:dyDescent="0.25">
      <c r="A116">
        <v>109</v>
      </c>
      <c r="B116" s="16" t="str">
        <f t="shared" si="4"/>
        <v/>
      </c>
      <c r="C116" s="16" t="str">
        <f t="shared" si="5"/>
        <v/>
      </c>
      <c r="D116" s="16" t="str">
        <f t="shared" si="6"/>
        <v/>
      </c>
      <c r="E116" s="17" t="str">
        <f t="shared" si="7"/>
        <v/>
      </c>
    </row>
    <row r="117" spans="1:5" x14ac:dyDescent="0.25">
      <c r="A117">
        <v>110</v>
      </c>
      <c r="B117" s="16" t="str">
        <f t="shared" si="4"/>
        <v/>
      </c>
      <c r="C117" s="16" t="str">
        <f t="shared" si="5"/>
        <v/>
      </c>
      <c r="D117" s="16" t="str">
        <f t="shared" si="6"/>
        <v/>
      </c>
      <c r="E117" s="17" t="str">
        <f t="shared" si="7"/>
        <v/>
      </c>
    </row>
    <row r="118" spans="1:5" x14ac:dyDescent="0.25">
      <c r="A118">
        <v>111</v>
      </c>
      <c r="B118" s="16" t="str">
        <f t="shared" si="4"/>
        <v/>
      </c>
      <c r="C118" s="16" t="str">
        <f t="shared" si="5"/>
        <v/>
      </c>
      <c r="D118" s="16" t="str">
        <f t="shared" si="6"/>
        <v/>
      </c>
      <c r="E118" s="17" t="str">
        <f t="shared" si="7"/>
        <v/>
      </c>
    </row>
    <row r="119" spans="1:5" x14ac:dyDescent="0.25">
      <c r="A119">
        <v>112</v>
      </c>
      <c r="B119" s="16" t="str">
        <f t="shared" si="4"/>
        <v/>
      </c>
      <c r="C119" s="16" t="str">
        <f t="shared" si="5"/>
        <v/>
      </c>
      <c r="D119" s="16" t="str">
        <f t="shared" si="6"/>
        <v/>
      </c>
      <c r="E119" s="17" t="str">
        <f t="shared" si="7"/>
        <v/>
      </c>
    </row>
    <row r="120" spans="1:5" x14ac:dyDescent="0.25">
      <c r="A120">
        <v>113</v>
      </c>
      <c r="B120" s="16" t="str">
        <f t="shared" si="4"/>
        <v/>
      </c>
      <c r="C120" s="16" t="str">
        <f t="shared" si="5"/>
        <v/>
      </c>
      <c r="D120" s="16" t="str">
        <f t="shared" si="6"/>
        <v/>
      </c>
      <c r="E120" s="17" t="str">
        <f t="shared" si="7"/>
        <v/>
      </c>
    </row>
    <row r="121" spans="1:5" x14ac:dyDescent="0.25">
      <c r="A121">
        <v>114</v>
      </c>
      <c r="B121" s="16" t="str">
        <f t="shared" si="4"/>
        <v/>
      </c>
      <c r="C121" s="16" t="str">
        <f t="shared" si="5"/>
        <v/>
      </c>
      <c r="D121" s="16" t="str">
        <f t="shared" si="6"/>
        <v/>
      </c>
      <c r="E121" s="17" t="str">
        <f t="shared" si="7"/>
        <v/>
      </c>
    </row>
    <row r="122" spans="1:5" x14ac:dyDescent="0.25">
      <c r="A122">
        <v>115</v>
      </c>
      <c r="B122" s="16" t="str">
        <f t="shared" si="4"/>
        <v/>
      </c>
      <c r="C122" s="16" t="str">
        <f t="shared" si="5"/>
        <v/>
      </c>
      <c r="D122" s="16" t="str">
        <f t="shared" si="6"/>
        <v/>
      </c>
      <c r="E122" s="17" t="str">
        <f t="shared" si="7"/>
        <v/>
      </c>
    </row>
    <row r="123" spans="1:5" x14ac:dyDescent="0.25">
      <c r="A123">
        <v>116</v>
      </c>
      <c r="B123" s="16" t="str">
        <f t="shared" si="4"/>
        <v/>
      </c>
      <c r="C123" s="16" t="str">
        <f t="shared" si="5"/>
        <v/>
      </c>
      <c r="D123" s="16" t="str">
        <f t="shared" si="6"/>
        <v/>
      </c>
      <c r="E123" s="17" t="str">
        <f t="shared" si="7"/>
        <v/>
      </c>
    </row>
    <row r="124" spans="1:5" x14ac:dyDescent="0.25">
      <c r="A124">
        <v>117</v>
      </c>
      <c r="B124" s="16" t="str">
        <f t="shared" si="4"/>
        <v/>
      </c>
      <c r="C124" s="16" t="str">
        <f t="shared" si="5"/>
        <v/>
      </c>
      <c r="D124" s="16" t="str">
        <f t="shared" si="6"/>
        <v/>
      </c>
      <c r="E124" s="17" t="str">
        <f t="shared" si="7"/>
        <v/>
      </c>
    </row>
    <row r="125" spans="1:5" x14ac:dyDescent="0.25">
      <c r="A125">
        <v>118</v>
      </c>
      <c r="B125" s="16" t="str">
        <f t="shared" si="4"/>
        <v/>
      </c>
      <c r="C125" s="16" t="str">
        <f t="shared" si="5"/>
        <v/>
      </c>
      <c r="D125" s="16" t="str">
        <f t="shared" si="6"/>
        <v/>
      </c>
      <c r="E125" s="17" t="str">
        <f t="shared" si="7"/>
        <v/>
      </c>
    </row>
    <row r="126" spans="1:5" x14ac:dyDescent="0.25">
      <c r="A126">
        <v>119</v>
      </c>
      <c r="B126" s="16" t="str">
        <f t="shared" si="4"/>
        <v/>
      </c>
      <c r="C126" s="16" t="str">
        <f t="shared" si="5"/>
        <v/>
      </c>
      <c r="D126" s="16" t="str">
        <f t="shared" si="6"/>
        <v/>
      </c>
      <c r="E126" s="17" t="str">
        <f t="shared" si="7"/>
        <v/>
      </c>
    </row>
    <row r="127" spans="1:5" x14ac:dyDescent="0.25">
      <c r="A127">
        <v>120</v>
      </c>
      <c r="B127" s="16" t="str">
        <f t="shared" si="4"/>
        <v/>
      </c>
      <c r="C127" s="16" t="str">
        <f t="shared" si="5"/>
        <v/>
      </c>
      <c r="D127" s="16" t="str">
        <f t="shared" si="6"/>
        <v/>
      </c>
      <c r="E127" s="17" t="str">
        <f t="shared" si="7"/>
        <v/>
      </c>
    </row>
    <row r="128" spans="1:5" x14ac:dyDescent="0.25">
      <c r="A128">
        <v>121</v>
      </c>
      <c r="B128" s="16" t="str">
        <f t="shared" si="4"/>
        <v/>
      </c>
      <c r="C128" s="16" t="str">
        <f t="shared" si="5"/>
        <v/>
      </c>
      <c r="D128" s="16" t="str">
        <f t="shared" si="6"/>
        <v/>
      </c>
      <c r="E128" s="17" t="str">
        <f t="shared" si="7"/>
        <v/>
      </c>
    </row>
    <row r="129" spans="1:5" x14ac:dyDescent="0.25">
      <c r="A129">
        <v>122</v>
      </c>
      <c r="B129" s="16" t="str">
        <f t="shared" si="4"/>
        <v/>
      </c>
      <c r="C129" s="16" t="str">
        <f t="shared" si="5"/>
        <v/>
      </c>
      <c r="D129" s="16" t="str">
        <f t="shared" si="6"/>
        <v/>
      </c>
      <c r="E129" s="17" t="str">
        <f t="shared" si="7"/>
        <v/>
      </c>
    </row>
    <row r="130" spans="1:5" x14ac:dyDescent="0.25">
      <c r="A130">
        <v>123</v>
      </c>
      <c r="B130" s="16" t="str">
        <f t="shared" si="4"/>
        <v/>
      </c>
      <c r="C130" s="16" t="str">
        <f t="shared" si="5"/>
        <v/>
      </c>
      <c r="D130" s="16" t="str">
        <f t="shared" si="6"/>
        <v/>
      </c>
      <c r="E130" s="17" t="str">
        <f t="shared" si="7"/>
        <v/>
      </c>
    </row>
    <row r="131" spans="1:5" x14ac:dyDescent="0.25">
      <c r="A131">
        <v>124</v>
      </c>
      <c r="B131" s="16" t="str">
        <f t="shared" si="4"/>
        <v/>
      </c>
      <c r="C131" s="16" t="str">
        <f t="shared" si="5"/>
        <v/>
      </c>
      <c r="D131" s="16" t="str">
        <f t="shared" si="6"/>
        <v/>
      </c>
      <c r="E131" s="17" t="str">
        <f t="shared" si="7"/>
        <v/>
      </c>
    </row>
    <row r="132" spans="1:5" x14ac:dyDescent="0.25">
      <c r="A132">
        <v>125</v>
      </c>
      <c r="B132" s="16" t="str">
        <f t="shared" si="4"/>
        <v/>
      </c>
      <c r="C132" s="16" t="str">
        <f t="shared" si="5"/>
        <v/>
      </c>
      <c r="D132" s="16" t="str">
        <f t="shared" si="6"/>
        <v/>
      </c>
      <c r="E132" s="17" t="str">
        <f t="shared" si="7"/>
        <v/>
      </c>
    </row>
    <row r="133" spans="1:5" x14ac:dyDescent="0.25">
      <c r="A133">
        <v>126</v>
      </c>
      <c r="B133" s="16" t="str">
        <f t="shared" si="4"/>
        <v/>
      </c>
      <c r="C133" s="16" t="str">
        <f t="shared" si="5"/>
        <v/>
      </c>
      <c r="D133" s="16" t="str">
        <f t="shared" si="6"/>
        <v/>
      </c>
      <c r="E133" s="17" t="str">
        <f t="shared" si="7"/>
        <v/>
      </c>
    </row>
    <row r="134" spans="1:5" x14ac:dyDescent="0.25">
      <c r="A134">
        <v>127</v>
      </c>
      <c r="B134" s="16" t="str">
        <f t="shared" si="4"/>
        <v/>
      </c>
      <c r="C134" s="16" t="str">
        <f t="shared" si="5"/>
        <v/>
      </c>
      <c r="D134" s="16" t="str">
        <f t="shared" si="6"/>
        <v/>
      </c>
      <c r="E134" s="17" t="str">
        <f t="shared" si="7"/>
        <v/>
      </c>
    </row>
    <row r="135" spans="1:5" x14ac:dyDescent="0.25">
      <c r="A135">
        <v>128</v>
      </c>
      <c r="B135" s="16" t="str">
        <f t="shared" si="4"/>
        <v/>
      </c>
      <c r="C135" s="16" t="str">
        <f t="shared" si="5"/>
        <v/>
      </c>
      <c r="D135" s="16" t="str">
        <f t="shared" si="6"/>
        <v/>
      </c>
      <c r="E135" s="17" t="str">
        <f t="shared" si="7"/>
        <v/>
      </c>
    </row>
    <row r="136" spans="1:5" x14ac:dyDescent="0.25">
      <c r="A136">
        <v>129</v>
      </c>
      <c r="B136" s="16" t="str">
        <f t="shared" si="4"/>
        <v/>
      </c>
      <c r="C136" s="16" t="str">
        <f t="shared" si="5"/>
        <v/>
      </c>
      <c r="D136" s="16" t="str">
        <f t="shared" si="6"/>
        <v/>
      </c>
      <c r="E136" s="17" t="str">
        <f t="shared" si="7"/>
        <v/>
      </c>
    </row>
    <row r="137" spans="1:5" x14ac:dyDescent="0.25">
      <c r="A137">
        <v>130</v>
      </c>
      <c r="B137" s="16" t="str">
        <f t="shared" ref="B137:B200" si="8">IF(A137&lt;=$C$3*$C$4, PMT($C$2/$C$4, $C$3*$C$4, $C$5), "")</f>
        <v/>
      </c>
      <c r="C137" s="16" t="str">
        <f t="shared" ref="C137:C200" si="9">IF(A137&lt;=$C$3*$C$4, IPMT($C$2/$C$4, A137, $C$3*$C$4, $C$5), "")</f>
        <v/>
      </c>
      <c r="D137" s="16" t="str">
        <f t="shared" ref="D137:D200" si="10">IF(A137&lt;=$C$3*$C$4,PPMT($C$2/$C$4, A137, $C$3*$C$4, $C$5), "")</f>
        <v/>
      </c>
      <c r="E137" s="17" t="str">
        <f t="shared" si="7"/>
        <v/>
      </c>
    </row>
    <row r="138" spans="1:5" x14ac:dyDescent="0.25">
      <c r="A138">
        <v>131</v>
      </c>
      <c r="B138" s="16" t="str">
        <f t="shared" si="8"/>
        <v/>
      </c>
      <c r="C138" s="16" t="str">
        <f t="shared" si="9"/>
        <v/>
      </c>
      <c r="D138" s="16" t="str">
        <f t="shared" si="10"/>
        <v/>
      </c>
      <c r="E138" s="17" t="str">
        <f t="shared" ref="E138:E201" si="11">IF(A138&lt;=$C$3*$C$4, E137+D138, "")</f>
        <v/>
      </c>
    </row>
    <row r="139" spans="1:5" x14ac:dyDescent="0.25">
      <c r="A139">
        <v>132</v>
      </c>
      <c r="B139" s="16" t="str">
        <f t="shared" si="8"/>
        <v/>
      </c>
      <c r="C139" s="16" t="str">
        <f t="shared" si="9"/>
        <v/>
      </c>
      <c r="D139" s="16" t="str">
        <f t="shared" si="10"/>
        <v/>
      </c>
      <c r="E139" s="17" t="str">
        <f t="shared" si="11"/>
        <v/>
      </c>
    </row>
    <row r="140" spans="1:5" x14ac:dyDescent="0.25">
      <c r="A140">
        <v>133</v>
      </c>
      <c r="B140" s="16" t="str">
        <f t="shared" si="8"/>
        <v/>
      </c>
      <c r="C140" s="16" t="str">
        <f t="shared" si="9"/>
        <v/>
      </c>
      <c r="D140" s="16" t="str">
        <f t="shared" si="10"/>
        <v/>
      </c>
      <c r="E140" s="17" t="str">
        <f t="shared" si="11"/>
        <v/>
      </c>
    </row>
    <row r="141" spans="1:5" x14ac:dyDescent="0.25">
      <c r="A141">
        <v>134</v>
      </c>
      <c r="B141" s="16" t="str">
        <f t="shared" si="8"/>
        <v/>
      </c>
      <c r="C141" s="16" t="str">
        <f t="shared" si="9"/>
        <v/>
      </c>
      <c r="D141" s="16" t="str">
        <f t="shared" si="10"/>
        <v/>
      </c>
      <c r="E141" s="17" t="str">
        <f t="shared" si="11"/>
        <v/>
      </c>
    </row>
    <row r="142" spans="1:5" x14ac:dyDescent="0.25">
      <c r="A142">
        <v>135</v>
      </c>
      <c r="B142" s="16" t="str">
        <f t="shared" si="8"/>
        <v/>
      </c>
      <c r="C142" s="16" t="str">
        <f t="shared" si="9"/>
        <v/>
      </c>
      <c r="D142" s="16" t="str">
        <f t="shared" si="10"/>
        <v/>
      </c>
      <c r="E142" s="17" t="str">
        <f t="shared" si="11"/>
        <v/>
      </c>
    </row>
    <row r="143" spans="1:5" x14ac:dyDescent="0.25">
      <c r="A143">
        <v>136</v>
      </c>
      <c r="B143" s="16" t="str">
        <f t="shared" si="8"/>
        <v/>
      </c>
      <c r="C143" s="16" t="str">
        <f t="shared" si="9"/>
        <v/>
      </c>
      <c r="D143" s="16" t="str">
        <f t="shared" si="10"/>
        <v/>
      </c>
      <c r="E143" s="17" t="str">
        <f t="shared" si="11"/>
        <v/>
      </c>
    </row>
    <row r="144" spans="1:5" x14ac:dyDescent="0.25">
      <c r="A144">
        <v>137</v>
      </c>
      <c r="B144" s="16" t="str">
        <f t="shared" si="8"/>
        <v/>
      </c>
      <c r="C144" s="16" t="str">
        <f t="shared" si="9"/>
        <v/>
      </c>
      <c r="D144" s="16" t="str">
        <f t="shared" si="10"/>
        <v/>
      </c>
      <c r="E144" s="17" t="str">
        <f t="shared" si="11"/>
        <v/>
      </c>
    </row>
    <row r="145" spans="1:5" x14ac:dyDescent="0.25">
      <c r="A145">
        <v>138</v>
      </c>
      <c r="B145" s="16" t="str">
        <f t="shared" si="8"/>
        <v/>
      </c>
      <c r="C145" s="16" t="str">
        <f t="shared" si="9"/>
        <v/>
      </c>
      <c r="D145" s="16" t="str">
        <f t="shared" si="10"/>
        <v/>
      </c>
      <c r="E145" s="17" t="str">
        <f t="shared" si="11"/>
        <v/>
      </c>
    </row>
    <row r="146" spans="1:5" x14ac:dyDescent="0.25">
      <c r="A146">
        <v>139</v>
      </c>
      <c r="B146" s="16" t="str">
        <f t="shared" si="8"/>
        <v/>
      </c>
      <c r="C146" s="16" t="str">
        <f t="shared" si="9"/>
        <v/>
      </c>
      <c r="D146" s="16" t="str">
        <f t="shared" si="10"/>
        <v/>
      </c>
      <c r="E146" s="17" t="str">
        <f t="shared" si="11"/>
        <v/>
      </c>
    </row>
    <row r="147" spans="1:5" x14ac:dyDescent="0.25">
      <c r="A147">
        <v>140</v>
      </c>
      <c r="B147" s="16" t="str">
        <f t="shared" si="8"/>
        <v/>
      </c>
      <c r="C147" s="16" t="str">
        <f t="shared" si="9"/>
        <v/>
      </c>
      <c r="D147" s="16" t="str">
        <f t="shared" si="10"/>
        <v/>
      </c>
      <c r="E147" s="17" t="str">
        <f t="shared" si="11"/>
        <v/>
      </c>
    </row>
    <row r="148" spans="1:5" x14ac:dyDescent="0.25">
      <c r="A148">
        <v>141</v>
      </c>
      <c r="B148" s="16" t="str">
        <f t="shared" si="8"/>
        <v/>
      </c>
      <c r="C148" s="16" t="str">
        <f t="shared" si="9"/>
        <v/>
      </c>
      <c r="D148" s="16" t="str">
        <f t="shared" si="10"/>
        <v/>
      </c>
      <c r="E148" s="17" t="str">
        <f t="shared" si="11"/>
        <v/>
      </c>
    </row>
    <row r="149" spans="1:5" x14ac:dyDescent="0.25">
      <c r="A149">
        <v>142</v>
      </c>
      <c r="B149" s="16" t="str">
        <f t="shared" si="8"/>
        <v/>
      </c>
      <c r="C149" s="16" t="str">
        <f t="shared" si="9"/>
        <v/>
      </c>
      <c r="D149" s="16" t="str">
        <f t="shared" si="10"/>
        <v/>
      </c>
      <c r="E149" s="17" t="str">
        <f t="shared" si="11"/>
        <v/>
      </c>
    </row>
    <row r="150" spans="1:5" x14ac:dyDescent="0.25">
      <c r="A150">
        <v>143</v>
      </c>
      <c r="B150" s="16" t="str">
        <f t="shared" si="8"/>
        <v/>
      </c>
      <c r="C150" s="16" t="str">
        <f t="shared" si="9"/>
        <v/>
      </c>
      <c r="D150" s="16" t="str">
        <f t="shared" si="10"/>
        <v/>
      </c>
      <c r="E150" s="17" t="str">
        <f t="shared" si="11"/>
        <v/>
      </c>
    </row>
    <row r="151" spans="1:5" x14ac:dyDescent="0.25">
      <c r="A151">
        <v>144</v>
      </c>
      <c r="B151" s="16" t="str">
        <f t="shared" si="8"/>
        <v/>
      </c>
      <c r="C151" s="16" t="str">
        <f t="shared" si="9"/>
        <v/>
      </c>
      <c r="D151" s="16" t="str">
        <f t="shared" si="10"/>
        <v/>
      </c>
      <c r="E151" s="17" t="str">
        <f t="shared" si="11"/>
        <v/>
      </c>
    </row>
    <row r="152" spans="1:5" x14ac:dyDescent="0.25">
      <c r="A152">
        <v>145</v>
      </c>
      <c r="B152" s="16" t="str">
        <f t="shared" si="8"/>
        <v/>
      </c>
      <c r="C152" s="16" t="str">
        <f t="shared" si="9"/>
        <v/>
      </c>
      <c r="D152" s="16" t="str">
        <f t="shared" si="10"/>
        <v/>
      </c>
      <c r="E152" s="17" t="str">
        <f t="shared" si="11"/>
        <v/>
      </c>
    </row>
    <row r="153" spans="1:5" x14ac:dyDescent="0.25">
      <c r="A153">
        <v>146</v>
      </c>
      <c r="B153" s="16" t="str">
        <f t="shared" si="8"/>
        <v/>
      </c>
      <c r="C153" s="16" t="str">
        <f t="shared" si="9"/>
        <v/>
      </c>
      <c r="D153" s="16" t="str">
        <f t="shared" si="10"/>
        <v/>
      </c>
      <c r="E153" s="17" t="str">
        <f t="shared" si="11"/>
        <v/>
      </c>
    </row>
    <row r="154" spans="1:5" x14ac:dyDescent="0.25">
      <c r="A154">
        <v>147</v>
      </c>
      <c r="B154" s="16" t="str">
        <f t="shared" si="8"/>
        <v/>
      </c>
      <c r="C154" s="16" t="str">
        <f t="shared" si="9"/>
        <v/>
      </c>
      <c r="D154" s="16" t="str">
        <f t="shared" si="10"/>
        <v/>
      </c>
      <c r="E154" s="17" t="str">
        <f t="shared" si="11"/>
        <v/>
      </c>
    </row>
    <row r="155" spans="1:5" x14ac:dyDescent="0.25">
      <c r="A155">
        <v>148</v>
      </c>
      <c r="B155" s="16" t="str">
        <f t="shared" si="8"/>
        <v/>
      </c>
      <c r="C155" s="16" t="str">
        <f t="shared" si="9"/>
        <v/>
      </c>
      <c r="D155" s="16" t="str">
        <f t="shared" si="10"/>
        <v/>
      </c>
      <c r="E155" s="17" t="str">
        <f t="shared" si="11"/>
        <v/>
      </c>
    </row>
    <row r="156" spans="1:5" x14ac:dyDescent="0.25">
      <c r="A156">
        <v>149</v>
      </c>
      <c r="B156" s="16" t="str">
        <f t="shared" si="8"/>
        <v/>
      </c>
      <c r="C156" s="16" t="str">
        <f t="shared" si="9"/>
        <v/>
      </c>
      <c r="D156" s="16" t="str">
        <f t="shared" si="10"/>
        <v/>
      </c>
      <c r="E156" s="17" t="str">
        <f t="shared" si="11"/>
        <v/>
      </c>
    </row>
    <row r="157" spans="1:5" x14ac:dyDescent="0.25">
      <c r="A157">
        <v>150</v>
      </c>
      <c r="B157" s="16" t="str">
        <f t="shared" si="8"/>
        <v/>
      </c>
      <c r="C157" s="16" t="str">
        <f t="shared" si="9"/>
        <v/>
      </c>
      <c r="D157" s="16" t="str">
        <f t="shared" si="10"/>
        <v/>
      </c>
      <c r="E157" s="17" t="str">
        <f t="shared" si="11"/>
        <v/>
      </c>
    </row>
    <row r="158" spans="1:5" x14ac:dyDescent="0.25">
      <c r="A158">
        <v>151</v>
      </c>
      <c r="B158" s="16" t="str">
        <f t="shared" si="8"/>
        <v/>
      </c>
      <c r="C158" s="16" t="str">
        <f t="shared" si="9"/>
        <v/>
      </c>
      <c r="D158" s="16" t="str">
        <f t="shared" si="10"/>
        <v/>
      </c>
      <c r="E158" s="17" t="str">
        <f t="shared" si="11"/>
        <v/>
      </c>
    </row>
    <row r="159" spans="1:5" x14ac:dyDescent="0.25">
      <c r="A159">
        <v>152</v>
      </c>
      <c r="B159" s="16" t="str">
        <f t="shared" si="8"/>
        <v/>
      </c>
      <c r="C159" s="16" t="str">
        <f t="shared" si="9"/>
        <v/>
      </c>
      <c r="D159" s="16" t="str">
        <f t="shared" si="10"/>
        <v/>
      </c>
      <c r="E159" s="17" t="str">
        <f t="shared" si="11"/>
        <v/>
      </c>
    </row>
    <row r="160" spans="1:5" x14ac:dyDescent="0.25">
      <c r="A160">
        <v>153</v>
      </c>
      <c r="B160" s="16" t="str">
        <f t="shared" si="8"/>
        <v/>
      </c>
      <c r="C160" s="16" t="str">
        <f t="shared" si="9"/>
        <v/>
      </c>
      <c r="D160" s="16" t="str">
        <f t="shared" si="10"/>
        <v/>
      </c>
      <c r="E160" s="17" t="str">
        <f t="shared" si="11"/>
        <v/>
      </c>
    </row>
    <row r="161" spans="1:5" x14ac:dyDescent="0.25">
      <c r="A161">
        <v>154</v>
      </c>
      <c r="B161" s="16" t="str">
        <f t="shared" si="8"/>
        <v/>
      </c>
      <c r="C161" s="16" t="str">
        <f t="shared" si="9"/>
        <v/>
      </c>
      <c r="D161" s="16" t="str">
        <f t="shared" si="10"/>
        <v/>
      </c>
      <c r="E161" s="17" t="str">
        <f t="shared" si="11"/>
        <v/>
      </c>
    </row>
    <row r="162" spans="1:5" x14ac:dyDescent="0.25">
      <c r="A162">
        <v>155</v>
      </c>
      <c r="B162" s="16" t="str">
        <f t="shared" si="8"/>
        <v/>
      </c>
      <c r="C162" s="16" t="str">
        <f t="shared" si="9"/>
        <v/>
      </c>
      <c r="D162" s="16" t="str">
        <f t="shared" si="10"/>
        <v/>
      </c>
      <c r="E162" s="17" t="str">
        <f t="shared" si="11"/>
        <v/>
      </c>
    </row>
    <row r="163" spans="1:5" x14ac:dyDescent="0.25">
      <c r="A163">
        <v>156</v>
      </c>
      <c r="B163" s="16" t="str">
        <f t="shared" si="8"/>
        <v/>
      </c>
      <c r="C163" s="16" t="str">
        <f t="shared" si="9"/>
        <v/>
      </c>
      <c r="D163" s="16" t="str">
        <f t="shared" si="10"/>
        <v/>
      </c>
      <c r="E163" s="17" t="str">
        <f t="shared" si="11"/>
        <v/>
      </c>
    </row>
    <row r="164" spans="1:5" x14ac:dyDescent="0.25">
      <c r="A164">
        <v>157</v>
      </c>
      <c r="B164" s="16" t="str">
        <f t="shared" si="8"/>
        <v/>
      </c>
      <c r="C164" s="16" t="str">
        <f t="shared" si="9"/>
        <v/>
      </c>
      <c r="D164" s="16" t="str">
        <f t="shared" si="10"/>
        <v/>
      </c>
      <c r="E164" s="17" t="str">
        <f t="shared" si="11"/>
        <v/>
      </c>
    </row>
    <row r="165" spans="1:5" x14ac:dyDescent="0.25">
      <c r="A165">
        <v>158</v>
      </c>
      <c r="B165" s="16" t="str">
        <f t="shared" si="8"/>
        <v/>
      </c>
      <c r="C165" s="16" t="str">
        <f t="shared" si="9"/>
        <v/>
      </c>
      <c r="D165" s="16" t="str">
        <f t="shared" si="10"/>
        <v/>
      </c>
      <c r="E165" s="17" t="str">
        <f t="shared" si="11"/>
        <v/>
      </c>
    </row>
    <row r="166" spans="1:5" x14ac:dyDescent="0.25">
      <c r="A166">
        <v>159</v>
      </c>
      <c r="B166" s="16" t="str">
        <f t="shared" si="8"/>
        <v/>
      </c>
      <c r="C166" s="16" t="str">
        <f t="shared" si="9"/>
        <v/>
      </c>
      <c r="D166" s="16" t="str">
        <f t="shared" si="10"/>
        <v/>
      </c>
      <c r="E166" s="17" t="str">
        <f t="shared" si="11"/>
        <v/>
      </c>
    </row>
    <row r="167" spans="1:5" x14ac:dyDescent="0.25">
      <c r="A167">
        <v>160</v>
      </c>
      <c r="B167" s="16" t="str">
        <f t="shared" si="8"/>
        <v/>
      </c>
      <c r="C167" s="16" t="str">
        <f t="shared" si="9"/>
        <v/>
      </c>
      <c r="D167" s="16" t="str">
        <f t="shared" si="10"/>
        <v/>
      </c>
      <c r="E167" s="17" t="str">
        <f t="shared" si="11"/>
        <v/>
      </c>
    </row>
    <row r="168" spans="1:5" x14ac:dyDescent="0.25">
      <c r="A168">
        <v>161</v>
      </c>
      <c r="B168" s="16" t="str">
        <f t="shared" si="8"/>
        <v/>
      </c>
      <c r="C168" s="16" t="str">
        <f t="shared" si="9"/>
        <v/>
      </c>
      <c r="D168" s="16" t="str">
        <f t="shared" si="10"/>
        <v/>
      </c>
      <c r="E168" s="17" t="str">
        <f t="shared" si="11"/>
        <v/>
      </c>
    </row>
    <row r="169" spans="1:5" x14ac:dyDescent="0.25">
      <c r="A169">
        <v>162</v>
      </c>
      <c r="B169" s="16" t="str">
        <f t="shared" si="8"/>
        <v/>
      </c>
      <c r="C169" s="16" t="str">
        <f t="shared" si="9"/>
        <v/>
      </c>
      <c r="D169" s="16" t="str">
        <f t="shared" si="10"/>
        <v/>
      </c>
      <c r="E169" s="17" t="str">
        <f t="shared" si="11"/>
        <v/>
      </c>
    </row>
    <row r="170" spans="1:5" x14ac:dyDescent="0.25">
      <c r="A170">
        <v>163</v>
      </c>
      <c r="B170" s="16" t="str">
        <f t="shared" si="8"/>
        <v/>
      </c>
      <c r="C170" s="16" t="str">
        <f t="shared" si="9"/>
        <v/>
      </c>
      <c r="D170" s="16" t="str">
        <f t="shared" si="10"/>
        <v/>
      </c>
      <c r="E170" s="17" t="str">
        <f t="shared" si="11"/>
        <v/>
      </c>
    </row>
    <row r="171" spans="1:5" x14ac:dyDescent="0.25">
      <c r="A171">
        <v>164</v>
      </c>
      <c r="B171" s="16" t="str">
        <f t="shared" si="8"/>
        <v/>
      </c>
      <c r="C171" s="16" t="str">
        <f t="shared" si="9"/>
        <v/>
      </c>
      <c r="D171" s="16" t="str">
        <f t="shared" si="10"/>
        <v/>
      </c>
      <c r="E171" s="17" t="str">
        <f t="shared" si="11"/>
        <v/>
      </c>
    </row>
    <row r="172" spans="1:5" x14ac:dyDescent="0.25">
      <c r="A172">
        <v>165</v>
      </c>
      <c r="B172" s="16" t="str">
        <f t="shared" si="8"/>
        <v/>
      </c>
      <c r="C172" s="16" t="str">
        <f t="shared" si="9"/>
        <v/>
      </c>
      <c r="D172" s="16" t="str">
        <f t="shared" si="10"/>
        <v/>
      </c>
      <c r="E172" s="17" t="str">
        <f t="shared" si="11"/>
        <v/>
      </c>
    </row>
    <row r="173" spans="1:5" x14ac:dyDescent="0.25">
      <c r="A173">
        <v>166</v>
      </c>
      <c r="B173" s="16" t="str">
        <f t="shared" si="8"/>
        <v/>
      </c>
      <c r="C173" s="16" t="str">
        <f t="shared" si="9"/>
        <v/>
      </c>
      <c r="D173" s="16" t="str">
        <f t="shared" si="10"/>
        <v/>
      </c>
      <c r="E173" s="17" t="str">
        <f t="shared" si="11"/>
        <v/>
      </c>
    </row>
    <row r="174" spans="1:5" x14ac:dyDescent="0.25">
      <c r="A174">
        <v>167</v>
      </c>
      <c r="B174" s="16" t="str">
        <f t="shared" si="8"/>
        <v/>
      </c>
      <c r="C174" s="16" t="str">
        <f t="shared" si="9"/>
        <v/>
      </c>
      <c r="D174" s="16" t="str">
        <f t="shared" si="10"/>
        <v/>
      </c>
      <c r="E174" s="17" t="str">
        <f t="shared" si="11"/>
        <v/>
      </c>
    </row>
    <row r="175" spans="1:5" x14ac:dyDescent="0.25">
      <c r="A175">
        <v>168</v>
      </c>
      <c r="B175" s="16" t="str">
        <f t="shared" si="8"/>
        <v/>
      </c>
      <c r="C175" s="16" t="str">
        <f t="shared" si="9"/>
        <v/>
      </c>
      <c r="D175" s="16" t="str">
        <f t="shared" si="10"/>
        <v/>
      </c>
      <c r="E175" s="17" t="str">
        <f t="shared" si="11"/>
        <v/>
      </c>
    </row>
    <row r="176" spans="1:5" x14ac:dyDescent="0.25">
      <c r="A176">
        <v>169</v>
      </c>
      <c r="B176" s="16" t="str">
        <f t="shared" si="8"/>
        <v/>
      </c>
      <c r="C176" s="16" t="str">
        <f t="shared" si="9"/>
        <v/>
      </c>
      <c r="D176" s="16" t="str">
        <f t="shared" si="10"/>
        <v/>
      </c>
      <c r="E176" s="17" t="str">
        <f t="shared" si="11"/>
        <v/>
      </c>
    </row>
    <row r="177" spans="1:5" x14ac:dyDescent="0.25">
      <c r="A177">
        <v>170</v>
      </c>
      <c r="B177" s="16" t="str">
        <f t="shared" si="8"/>
        <v/>
      </c>
      <c r="C177" s="16" t="str">
        <f t="shared" si="9"/>
        <v/>
      </c>
      <c r="D177" s="16" t="str">
        <f t="shared" si="10"/>
        <v/>
      </c>
      <c r="E177" s="17" t="str">
        <f t="shared" si="11"/>
        <v/>
      </c>
    </row>
    <row r="178" spans="1:5" x14ac:dyDescent="0.25">
      <c r="A178">
        <v>171</v>
      </c>
      <c r="B178" s="16" t="str">
        <f t="shared" si="8"/>
        <v/>
      </c>
      <c r="C178" s="16" t="str">
        <f t="shared" si="9"/>
        <v/>
      </c>
      <c r="D178" s="16" t="str">
        <f t="shared" si="10"/>
        <v/>
      </c>
      <c r="E178" s="17" t="str">
        <f t="shared" si="11"/>
        <v/>
      </c>
    </row>
    <row r="179" spans="1:5" x14ac:dyDescent="0.25">
      <c r="A179">
        <v>172</v>
      </c>
      <c r="B179" s="16" t="str">
        <f t="shared" si="8"/>
        <v/>
      </c>
      <c r="C179" s="16" t="str">
        <f t="shared" si="9"/>
        <v/>
      </c>
      <c r="D179" s="16" t="str">
        <f t="shared" si="10"/>
        <v/>
      </c>
      <c r="E179" s="17" t="str">
        <f t="shared" si="11"/>
        <v/>
      </c>
    </row>
    <row r="180" spans="1:5" x14ac:dyDescent="0.25">
      <c r="A180">
        <v>173</v>
      </c>
      <c r="B180" s="16" t="str">
        <f t="shared" si="8"/>
        <v/>
      </c>
      <c r="C180" s="16" t="str">
        <f t="shared" si="9"/>
        <v/>
      </c>
      <c r="D180" s="16" t="str">
        <f t="shared" si="10"/>
        <v/>
      </c>
      <c r="E180" s="17" t="str">
        <f t="shared" si="11"/>
        <v/>
      </c>
    </row>
    <row r="181" spans="1:5" x14ac:dyDescent="0.25">
      <c r="A181">
        <v>174</v>
      </c>
      <c r="B181" s="16" t="str">
        <f t="shared" si="8"/>
        <v/>
      </c>
      <c r="C181" s="16" t="str">
        <f t="shared" si="9"/>
        <v/>
      </c>
      <c r="D181" s="16" t="str">
        <f t="shared" si="10"/>
        <v/>
      </c>
      <c r="E181" s="17" t="str">
        <f t="shared" si="11"/>
        <v/>
      </c>
    </row>
    <row r="182" spans="1:5" x14ac:dyDescent="0.25">
      <c r="A182">
        <v>175</v>
      </c>
      <c r="B182" s="16" t="str">
        <f t="shared" si="8"/>
        <v/>
      </c>
      <c r="C182" s="16" t="str">
        <f t="shared" si="9"/>
        <v/>
      </c>
      <c r="D182" s="16" t="str">
        <f t="shared" si="10"/>
        <v/>
      </c>
      <c r="E182" s="17" t="str">
        <f t="shared" si="11"/>
        <v/>
      </c>
    </row>
    <row r="183" spans="1:5" x14ac:dyDescent="0.25">
      <c r="A183">
        <v>176</v>
      </c>
      <c r="B183" s="16" t="str">
        <f t="shared" si="8"/>
        <v/>
      </c>
      <c r="C183" s="16" t="str">
        <f t="shared" si="9"/>
        <v/>
      </c>
      <c r="D183" s="16" t="str">
        <f t="shared" si="10"/>
        <v/>
      </c>
      <c r="E183" s="17" t="str">
        <f t="shared" si="11"/>
        <v/>
      </c>
    </row>
    <row r="184" spans="1:5" x14ac:dyDescent="0.25">
      <c r="A184">
        <v>177</v>
      </c>
      <c r="B184" s="16" t="str">
        <f t="shared" si="8"/>
        <v/>
      </c>
      <c r="C184" s="16" t="str">
        <f t="shared" si="9"/>
        <v/>
      </c>
      <c r="D184" s="16" t="str">
        <f t="shared" si="10"/>
        <v/>
      </c>
      <c r="E184" s="17" t="str">
        <f t="shared" si="11"/>
        <v/>
      </c>
    </row>
    <row r="185" spans="1:5" x14ac:dyDescent="0.25">
      <c r="A185">
        <v>178</v>
      </c>
      <c r="B185" s="16" t="str">
        <f t="shared" si="8"/>
        <v/>
      </c>
      <c r="C185" s="16" t="str">
        <f t="shared" si="9"/>
        <v/>
      </c>
      <c r="D185" s="16" t="str">
        <f t="shared" si="10"/>
        <v/>
      </c>
      <c r="E185" s="17" t="str">
        <f t="shared" si="11"/>
        <v/>
      </c>
    </row>
    <row r="186" spans="1:5" x14ac:dyDescent="0.25">
      <c r="A186">
        <v>179</v>
      </c>
      <c r="B186" s="16" t="str">
        <f t="shared" si="8"/>
        <v/>
      </c>
      <c r="C186" s="16" t="str">
        <f t="shared" si="9"/>
        <v/>
      </c>
      <c r="D186" s="16" t="str">
        <f t="shared" si="10"/>
        <v/>
      </c>
      <c r="E186" s="17" t="str">
        <f t="shared" si="11"/>
        <v/>
      </c>
    </row>
    <row r="187" spans="1:5" x14ac:dyDescent="0.25">
      <c r="A187">
        <v>180</v>
      </c>
      <c r="B187" s="16" t="str">
        <f t="shared" si="8"/>
        <v/>
      </c>
      <c r="C187" s="16" t="str">
        <f t="shared" si="9"/>
        <v/>
      </c>
      <c r="D187" s="16" t="str">
        <f t="shared" si="10"/>
        <v/>
      </c>
      <c r="E187" s="17" t="str">
        <f t="shared" si="11"/>
        <v/>
      </c>
    </row>
    <row r="188" spans="1:5" x14ac:dyDescent="0.25">
      <c r="A188">
        <v>181</v>
      </c>
      <c r="B188" s="16" t="str">
        <f t="shared" si="8"/>
        <v/>
      </c>
      <c r="C188" s="16" t="str">
        <f t="shared" si="9"/>
        <v/>
      </c>
      <c r="D188" s="16" t="str">
        <f t="shared" si="10"/>
        <v/>
      </c>
      <c r="E188" s="17" t="str">
        <f t="shared" si="11"/>
        <v/>
      </c>
    </row>
    <row r="189" spans="1:5" x14ac:dyDescent="0.25">
      <c r="A189">
        <v>182</v>
      </c>
      <c r="B189" s="16" t="str">
        <f t="shared" si="8"/>
        <v/>
      </c>
      <c r="C189" s="16" t="str">
        <f t="shared" si="9"/>
        <v/>
      </c>
      <c r="D189" s="16" t="str">
        <f t="shared" si="10"/>
        <v/>
      </c>
      <c r="E189" s="17" t="str">
        <f t="shared" si="11"/>
        <v/>
      </c>
    </row>
    <row r="190" spans="1:5" x14ac:dyDescent="0.25">
      <c r="A190">
        <v>183</v>
      </c>
      <c r="B190" s="16" t="str">
        <f t="shared" si="8"/>
        <v/>
      </c>
      <c r="C190" s="16" t="str">
        <f t="shared" si="9"/>
        <v/>
      </c>
      <c r="D190" s="16" t="str">
        <f t="shared" si="10"/>
        <v/>
      </c>
      <c r="E190" s="17" t="str">
        <f t="shared" si="11"/>
        <v/>
      </c>
    </row>
    <row r="191" spans="1:5" x14ac:dyDescent="0.25">
      <c r="A191">
        <v>184</v>
      </c>
      <c r="B191" s="16" t="str">
        <f t="shared" si="8"/>
        <v/>
      </c>
      <c r="C191" s="16" t="str">
        <f t="shared" si="9"/>
        <v/>
      </c>
      <c r="D191" s="16" t="str">
        <f t="shared" si="10"/>
        <v/>
      </c>
      <c r="E191" s="17" t="str">
        <f t="shared" si="11"/>
        <v/>
      </c>
    </row>
    <row r="192" spans="1:5" x14ac:dyDescent="0.25">
      <c r="A192">
        <v>185</v>
      </c>
      <c r="B192" s="16" t="str">
        <f t="shared" si="8"/>
        <v/>
      </c>
      <c r="C192" s="16" t="str">
        <f t="shared" si="9"/>
        <v/>
      </c>
      <c r="D192" s="16" t="str">
        <f t="shared" si="10"/>
        <v/>
      </c>
      <c r="E192" s="17" t="str">
        <f t="shared" si="11"/>
        <v/>
      </c>
    </row>
    <row r="193" spans="1:5" x14ac:dyDescent="0.25">
      <c r="A193">
        <v>186</v>
      </c>
      <c r="B193" s="16" t="str">
        <f t="shared" si="8"/>
        <v/>
      </c>
      <c r="C193" s="16" t="str">
        <f t="shared" si="9"/>
        <v/>
      </c>
      <c r="D193" s="16" t="str">
        <f t="shared" si="10"/>
        <v/>
      </c>
      <c r="E193" s="17" t="str">
        <f t="shared" si="11"/>
        <v/>
      </c>
    </row>
    <row r="194" spans="1:5" x14ac:dyDescent="0.25">
      <c r="A194">
        <v>187</v>
      </c>
      <c r="B194" s="16" t="str">
        <f t="shared" si="8"/>
        <v/>
      </c>
      <c r="C194" s="16" t="str">
        <f t="shared" si="9"/>
        <v/>
      </c>
      <c r="D194" s="16" t="str">
        <f t="shared" si="10"/>
        <v/>
      </c>
      <c r="E194" s="17" t="str">
        <f t="shared" si="11"/>
        <v/>
      </c>
    </row>
    <row r="195" spans="1:5" x14ac:dyDescent="0.25">
      <c r="A195">
        <v>188</v>
      </c>
      <c r="B195" s="16" t="str">
        <f t="shared" si="8"/>
        <v/>
      </c>
      <c r="C195" s="16" t="str">
        <f t="shared" si="9"/>
        <v/>
      </c>
      <c r="D195" s="16" t="str">
        <f t="shared" si="10"/>
        <v/>
      </c>
      <c r="E195" s="17" t="str">
        <f t="shared" si="11"/>
        <v/>
      </c>
    </row>
    <row r="196" spans="1:5" x14ac:dyDescent="0.25">
      <c r="A196">
        <v>189</v>
      </c>
      <c r="B196" s="16" t="str">
        <f t="shared" si="8"/>
        <v/>
      </c>
      <c r="C196" s="16" t="str">
        <f t="shared" si="9"/>
        <v/>
      </c>
      <c r="D196" s="16" t="str">
        <f t="shared" si="10"/>
        <v/>
      </c>
      <c r="E196" s="17" t="str">
        <f t="shared" si="11"/>
        <v/>
      </c>
    </row>
    <row r="197" spans="1:5" x14ac:dyDescent="0.25">
      <c r="A197">
        <v>190</v>
      </c>
      <c r="B197" s="16" t="str">
        <f t="shared" si="8"/>
        <v/>
      </c>
      <c r="C197" s="16" t="str">
        <f t="shared" si="9"/>
        <v/>
      </c>
      <c r="D197" s="16" t="str">
        <f t="shared" si="10"/>
        <v/>
      </c>
      <c r="E197" s="17" t="str">
        <f t="shared" si="11"/>
        <v/>
      </c>
    </row>
    <row r="198" spans="1:5" x14ac:dyDescent="0.25">
      <c r="A198">
        <v>191</v>
      </c>
      <c r="B198" s="16" t="str">
        <f t="shared" si="8"/>
        <v/>
      </c>
      <c r="C198" s="16" t="str">
        <f t="shared" si="9"/>
        <v/>
      </c>
      <c r="D198" s="16" t="str">
        <f t="shared" si="10"/>
        <v/>
      </c>
      <c r="E198" s="17" t="str">
        <f t="shared" si="11"/>
        <v/>
      </c>
    </row>
    <row r="199" spans="1:5" x14ac:dyDescent="0.25">
      <c r="A199">
        <v>192</v>
      </c>
      <c r="B199" s="16" t="str">
        <f t="shared" si="8"/>
        <v/>
      </c>
      <c r="C199" s="16" t="str">
        <f t="shared" si="9"/>
        <v/>
      </c>
      <c r="D199" s="16" t="str">
        <f t="shared" si="10"/>
        <v/>
      </c>
      <c r="E199" s="17" t="str">
        <f t="shared" si="11"/>
        <v/>
      </c>
    </row>
    <row r="200" spans="1:5" x14ac:dyDescent="0.25">
      <c r="A200">
        <v>193</v>
      </c>
      <c r="B200" s="16" t="str">
        <f t="shared" si="8"/>
        <v/>
      </c>
      <c r="C200" s="16" t="str">
        <f t="shared" si="9"/>
        <v/>
      </c>
      <c r="D200" s="16" t="str">
        <f t="shared" si="10"/>
        <v/>
      </c>
      <c r="E200" s="17" t="str">
        <f t="shared" si="11"/>
        <v/>
      </c>
    </row>
    <row r="201" spans="1:5" x14ac:dyDescent="0.25">
      <c r="A201">
        <v>194</v>
      </c>
      <c r="B201" s="16" t="str">
        <f t="shared" ref="B201:B264" si="12">IF(A201&lt;=$C$3*$C$4, PMT($C$2/$C$4, $C$3*$C$4, $C$5), "")</f>
        <v/>
      </c>
      <c r="C201" s="16" t="str">
        <f t="shared" ref="C201:C264" si="13">IF(A201&lt;=$C$3*$C$4, IPMT($C$2/$C$4, A201, $C$3*$C$4, $C$5), "")</f>
        <v/>
      </c>
      <c r="D201" s="16" t="str">
        <f t="shared" ref="D201:D264" si="14">IF(A201&lt;=$C$3*$C$4,PPMT($C$2/$C$4, A201, $C$3*$C$4, $C$5), "")</f>
        <v/>
      </c>
      <c r="E201" s="17" t="str">
        <f t="shared" si="11"/>
        <v/>
      </c>
    </row>
    <row r="202" spans="1:5" x14ac:dyDescent="0.25">
      <c r="A202">
        <v>195</v>
      </c>
      <c r="B202" s="16" t="str">
        <f t="shared" si="12"/>
        <v/>
      </c>
      <c r="C202" s="16" t="str">
        <f t="shared" si="13"/>
        <v/>
      </c>
      <c r="D202" s="16" t="str">
        <f t="shared" si="14"/>
        <v/>
      </c>
      <c r="E202" s="17" t="str">
        <f t="shared" ref="E202:E265" si="15">IF(A202&lt;=$C$3*$C$4, E201+D202, "")</f>
        <v/>
      </c>
    </row>
    <row r="203" spans="1:5" x14ac:dyDescent="0.25">
      <c r="A203">
        <v>196</v>
      </c>
      <c r="B203" s="16" t="str">
        <f t="shared" si="12"/>
        <v/>
      </c>
      <c r="C203" s="16" t="str">
        <f t="shared" si="13"/>
        <v/>
      </c>
      <c r="D203" s="16" t="str">
        <f t="shared" si="14"/>
        <v/>
      </c>
      <c r="E203" s="17" t="str">
        <f t="shared" si="15"/>
        <v/>
      </c>
    </row>
    <row r="204" spans="1:5" x14ac:dyDescent="0.25">
      <c r="A204">
        <v>197</v>
      </c>
      <c r="B204" s="16" t="str">
        <f t="shared" si="12"/>
        <v/>
      </c>
      <c r="C204" s="16" t="str">
        <f t="shared" si="13"/>
        <v/>
      </c>
      <c r="D204" s="16" t="str">
        <f t="shared" si="14"/>
        <v/>
      </c>
      <c r="E204" s="17" t="str">
        <f t="shared" si="15"/>
        <v/>
      </c>
    </row>
    <row r="205" spans="1:5" x14ac:dyDescent="0.25">
      <c r="A205">
        <v>198</v>
      </c>
      <c r="B205" s="16" t="str">
        <f t="shared" si="12"/>
        <v/>
      </c>
      <c r="C205" s="16" t="str">
        <f t="shared" si="13"/>
        <v/>
      </c>
      <c r="D205" s="16" t="str">
        <f t="shared" si="14"/>
        <v/>
      </c>
      <c r="E205" s="17" t="str">
        <f t="shared" si="15"/>
        <v/>
      </c>
    </row>
    <row r="206" spans="1:5" x14ac:dyDescent="0.25">
      <c r="A206">
        <v>199</v>
      </c>
      <c r="B206" s="16" t="str">
        <f t="shared" si="12"/>
        <v/>
      </c>
      <c r="C206" s="16" t="str">
        <f t="shared" si="13"/>
        <v/>
      </c>
      <c r="D206" s="16" t="str">
        <f t="shared" si="14"/>
        <v/>
      </c>
      <c r="E206" s="17" t="str">
        <f t="shared" si="15"/>
        <v/>
      </c>
    </row>
    <row r="207" spans="1:5" x14ac:dyDescent="0.25">
      <c r="A207">
        <v>200</v>
      </c>
      <c r="B207" s="16" t="str">
        <f t="shared" si="12"/>
        <v/>
      </c>
      <c r="C207" s="16" t="str">
        <f t="shared" si="13"/>
        <v/>
      </c>
      <c r="D207" s="16" t="str">
        <f t="shared" si="14"/>
        <v/>
      </c>
      <c r="E207" s="17" t="str">
        <f t="shared" si="15"/>
        <v/>
      </c>
    </row>
    <row r="208" spans="1:5" x14ac:dyDescent="0.25">
      <c r="A208">
        <v>201</v>
      </c>
      <c r="B208" s="16" t="str">
        <f t="shared" si="12"/>
        <v/>
      </c>
      <c r="C208" s="16" t="str">
        <f t="shared" si="13"/>
        <v/>
      </c>
      <c r="D208" s="16" t="str">
        <f t="shared" si="14"/>
        <v/>
      </c>
      <c r="E208" s="17" t="str">
        <f t="shared" si="15"/>
        <v/>
      </c>
    </row>
    <row r="209" spans="1:5" x14ac:dyDescent="0.25">
      <c r="A209">
        <v>202</v>
      </c>
      <c r="B209" s="16" t="str">
        <f t="shared" si="12"/>
        <v/>
      </c>
      <c r="C209" s="16" t="str">
        <f t="shared" si="13"/>
        <v/>
      </c>
      <c r="D209" s="16" t="str">
        <f t="shared" si="14"/>
        <v/>
      </c>
      <c r="E209" s="17" t="str">
        <f t="shared" si="15"/>
        <v/>
      </c>
    </row>
    <row r="210" spans="1:5" x14ac:dyDescent="0.25">
      <c r="A210">
        <v>203</v>
      </c>
      <c r="B210" s="16" t="str">
        <f t="shared" si="12"/>
        <v/>
      </c>
      <c r="C210" s="16" t="str">
        <f t="shared" si="13"/>
        <v/>
      </c>
      <c r="D210" s="16" t="str">
        <f t="shared" si="14"/>
        <v/>
      </c>
      <c r="E210" s="17" t="str">
        <f t="shared" si="15"/>
        <v/>
      </c>
    </row>
    <row r="211" spans="1:5" x14ac:dyDescent="0.25">
      <c r="A211">
        <v>204</v>
      </c>
      <c r="B211" s="16" t="str">
        <f t="shared" si="12"/>
        <v/>
      </c>
      <c r="C211" s="16" t="str">
        <f t="shared" si="13"/>
        <v/>
      </c>
      <c r="D211" s="16" t="str">
        <f t="shared" si="14"/>
        <v/>
      </c>
      <c r="E211" s="17" t="str">
        <f t="shared" si="15"/>
        <v/>
      </c>
    </row>
    <row r="212" spans="1:5" x14ac:dyDescent="0.25">
      <c r="A212">
        <v>205</v>
      </c>
      <c r="B212" s="16" t="str">
        <f t="shared" si="12"/>
        <v/>
      </c>
      <c r="C212" s="16" t="str">
        <f t="shared" si="13"/>
        <v/>
      </c>
      <c r="D212" s="16" t="str">
        <f t="shared" si="14"/>
        <v/>
      </c>
      <c r="E212" s="17" t="str">
        <f t="shared" si="15"/>
        <v/>
      </c>
    </row>
    <row r="213" spans="1:5" x14ac:dyDescent="0.25">
      <c r="A213">
        <v>206</v>
      </c>
      <c r="B213" s="16" t="str">
        <f t="shared" si="12"/>
        <v/>
      </c>
      <c r="C213" s="16" t="str">
        <f t="shared" si="13"/>
        <v/>
      </c>
      <c r="D213" s="16" t="str">
        <f t="shared" si="14"/>
        <v/>
      </c>
      <c r="E213" s="17" t="str">
        <f t="shared" si="15"/>
        <v/>
      </c>
    </row>
    <row r="214" spans="1:5" x14ac:dyDescent="0.25">
      <c r="A214">
        <v>207</v>
      </c>
      <c r="B214" s="16" t="str">
        <f t="shared" si="12"/>
        <v/>
      </c>
      <c r="C214" s="16" t="str">
        <f t="shared" si="13"/>
        <v/>
      </c>
      <c r="D214" s="16" t="str">
        <f t="shared" si="14"/>
        <v/>
      </c>
      <c r="E214" s="17" t="str">
        <f t="shared" si="15"/>
        <v/>
      </c>
    </row>
    <row r="215" spans="1:5" x14ac:dyDescent="0.25">
      <c r="A215">
        <v>208</v>
      </c>
      <c r="B215" s="16" t="str">
        <f t="shared" si="12"/>
        <v/>
      </c>
      <c r="C215" s="16" t="str">
        <f t="shared" si="13"/>
        <v/>
      </c>
      <c r="D215" s="16" t="str">
        <f t="shared" si="14"/>
        <v/>
      </c>
      <c r="E215" s="17" t="str">
        <f t="shared" si="15"/>
        <v/>
      </c>
    </row>
    <row r="216" spans="1:5" x14ac:dyDescent="0.25">
      <c r="A216">
        <v>209</v>
      </c>
      <c r="B216" s="16" t="str">
        <f t="shared" si="12"/>
        <v/>
      </c>
      <c r="C216" s="16" t="str">
        <f t="shared" si="13"/>
        <v/>
      </c>
      <c r="D216" s="16" t="str">
        <f t="shared" si="14"/>
        <v/>
      </c>
      <c r="E216" s="17" t="str">
        <f t="shared" si="15"/>
        <v/>
      </c>
    </row>
    <row r="217" spans="1:5" x14ac:dyDescent="0.25">
      <c r="A217">
        <v>210</v>
      </c>
      <c r="B217" s="16" t="str">
        <f t="shared" si="12"/>
        <v/>
      </c>
      <c r="C217" s="16" t="str">
        <f t="shared" si="13"/>
        <v/>
      </c>
      <c r="D217" s="16" t="str">
        <f t="shared" si="14"/>
        <v/>
      </c>
      <c r="E217" s="17" t="str">
        <f t="shared" si="15"/>
        <v/>
      </c>
    </row>
    <row r="218" spans="1:5" x14ac:dyDescent="0.25">
      <c r="A218">
        <v>211</v>
      </c>
      <c r="B218" s="16" t="str">
        <f t="shared" si="12"/>
        <v/>
      </c>
      <c r="C218" s="16" t="str">
        <f t="shared" si="13"/>
        <v/>
      </c>
      <c r="D218" s="16" t="str">
        <f t="shared" si="14"/>
        <v/>
      </c>
      <c r="E218" s="17" t="str">
        <f t="shared" si="15"/>
        <v/>
      </c>
    </row>
    <row r="219" spans="1:5" x14ac:dyDescent="0.25">
      <c r="A219">
        <v>212</v>
      </c>
      <c r="B219" s="16" t="str">
        <f t="shared" si="12"/>
        <v/>
      </c>
      <c r="C219" s="16" t="str">
        <f t="shared" si="13"/>
        <v/>
      </c>
      <c r="D219" s="16" t="str">
        <f t="shared" si="14"/>
        <v/>
      </c>
      <c r="E219" s="17" t="str">
        <f t="shared" si="15"/>
        <v/>
      </c>
    </row>
    <row r="220" spans="1:5" x14ac:dyDescent="0.25">
      <c r="A220">
        <v>213</v>
      </c>
      <c r="B220" s="16" t="str">
        <f t="shared" si="12"/>
        <v/>
      </c>
      <c r="C220" s="16" t="str">
        <f t="shared" si="13"/>
        <v/>
      </c>
      <c r="D220" s="16" t="str">
        <f t="shared" si="14"/>
        <v/>
      </c>
      <c r="E220" s="17" t="str">
        <f t="shared" si="15"/>
        <v/>
      </c>
    </row>
    <row r="221" spans="1:5" x14ac:dyDescent="0.25">
      <c r="A221">
        <v>214</v>
      </c>
      <c r="B221" s="16" t="str">
        <f t="shared" si="12"/>
        <v/>
      </c>
      <c r="C221" s="16" t="str">
        <f t="shared" si="13"/>
        <v/>
      </c>
      <c r="D221" s="16" t="str">
        <f t="shared" si="14"/>
        <v/>
      </c>
      <c r="E221" s="17" t="str">
        <f t="shared" si="15"/>
        <v/>
      </c>
    </row>
    <row r="222" spans="1:5" x14ac:dyDescent="0.25">
      <c r="A222">
        <v>215</v>
      </c>
      <c r="B222" s="16" t="str">
        <f t="shared" si="12"/>
        <v/>
      </c>
      <c r="C222" s="16" t="str">
        <f t="shared" si="13"/>
        <v/>
      </c>
      <c r="D222" s="16" t="str">
        <f t="shared" si="14"/>
        <v/>
      </c>
      <c r="E222" s="17" t="str">
        <f t="shared" si="15"/>
        <v/>
      </c>
    </row>
    <row r="223" spans="1:5" x14ac:dyDescent="0.25">
      <c r="A223">
        <v>216</v>
      </c>
      <c r="B223" s="16" t="str">
        <f t="shared" si="12"/>
        <v/>
      </c>
      <c r="C223" s="16" t="str">
        <f t="shared" si="13"/>
        <v/>
      </c>
      <c r="D223" s="16" t="str">
        <f t="shared" si="14"/>
        <v/>
      </c>
      <c r="E223" s="17" t="str">
        <f t="shared" si="15"/>
        <v/>
      </c>
    </row>
    <row r="224" spans="1:5" x14ac:dyDescent="0.25">
      <c r="A224">
        <v>217</v>
      </c>
      <c r="B224" s="16" t="str">
        <f t="shared" si="12"/>
        <v/>
      </c>
      <c r="C224" s="16" t="str">
        <f t="shared" si="13"/>
        <v/>
      </c>
      <c r="D224" s="16" t="str">
        <f t="shared" si="14"/>
        <v/>
      </c>
      <c r="E224" s="17" t="str">
        <f t="shared" si="15"/>
        <v/>
      </c>
    </row>
    <row r="225" spans="1:5" x14ac:dyDescent="0.25">
      <c r="A225">
        <v>218</v>
      </c>
      <c r="B225" s="16" t="str">
        <f t="shared" si="12"/>
        <v/>
      </c>
      <c r="C225" s="16" t="str">
        <f t="shared" si="13"/>
        <v/>
      </c>
      <c r="D225" s="16" t="str">
        <f t="shared" si="14"/>
        <v/>
      </c>
      <c r="E225" s="17" t="str">
        <f t="shared" si="15"/>
        <v/>
      </c>
    </row>
    <row r="226" spans="1:5" x14ac:dyDescent="0.25">
      <c r="A226">
        <v>219</v>
      </c>
      <c r="B226" s="16" t="str">
        <f t="shared" si="12"/>
        <v/>
      </c>
      <c r="C226" s="16" t="str">
        <f t="shared" si="13"/>
        <v/>
      </c>
      <c r="D226" s="16" t="str">
        <f t="shared" si="14"/>
        <v/>
      </c>
      <c r="E226" s="17" t="str">
        <f t="shared" si="15"/>
        <v/>
      </c>
    </row>
    <row r="227" spans="1:5" x14ac:dyDescent="0.25">
      <c r="A227">
        <v>220</v>
      </c>
      <c r="B227" s="16" t="str">
        <f t="shared" si="12"/>
        <v/>
      </c>
      <c r="C227" s="16" t="str">
        <f t="shared" si="13"/>
        <v/>
      </c>
      <c r="D227" s="16" t="str">
        <f t="shared" si="14"/>
        <v/>
      </c>
      <c r="E227" s="17" t="str">
        <f t="shared" si="15"/>
        <v/>
      </c>
    </row>
    <row r="228" spans="1:5" x14ac:dyDescent="0.25">
      <c r="A228">
        <v>221</v>
      </c>
      <c r="B228" s="16" t="str">
        <f t="shared" si="12"/>
        <v/>
      </c>
      <c r="C228" s="16" t="str">
        <f t="shared" si="13"/>
        <v/>
      </c>
      <c r="D228" s="16" t="str">
        <f t="shared" si="14"/>
        <v/>
      </c>
      <c r="E228" s="17" t="str">
        <f t="shared" si="15"/>
        <v/>
      </c>
    </row>
    <row r="229" spans="1:5" x14ac:dyDescent="0.25">
      <c r="A229">
        <v>222</v>
      </c>
      <c r="B229" s="16" t="str">
        <f t="shared" si="12"/>
        <v/>
      </c>
      <c r="C229" s="16" t="str">
        <f t="shared" si="13"/>
        <v/>
      </c>
      <c r="D229" s="16" t="str">
        <f t="shared" si="14"/>
        <v/>
      </c>
      <c r="E229" s="17" t="str">
        <f t="shared" si="15"/>
        <v/>
      </c>
    </row>
    <row r="230" spans="1:5" x14ac:dyDescent="0.25">
      <c r="A230">
        <v>223</v>
      </c>
      <c r="B230" s="16" t="str">
        <f t="shared" si="12"/>
        <v/>
      </c>
      <c r="C230" s="16" t="str">
        <f t="shared" si="13"/>
        <v/>
      </c>
      <c r="D230" s="16" t="str">
        <f t="shared" si="14"/>
        <v/>
      </c>
      <c r="E230" s="17" t="str">
        <f t="shared" si="15"/>
        <v/>
      </c>
    </row>
    <row r="231" spans="1:5" x14ac:dyDescent="0.25">
      <c r="A231">
        <v>224</v>
      </c>
      <c r="B231" s="16" t="str">
        <f t="shared" si="12"/>
        <v/>
      </c>
      <c r="C231" s="16" t="str">
        <f t="shared" si="13"/>
        <v/>
      </c>
      <c r="D231" s="16" t="str">
        <f t="shared" si="14"/>
        <v/>
      </c>
      <c r="E231" s="17" t="str">
        <f t="shared" si="15"/>
        <v/>
      </c>
    </row>
    <row r="232" spans="1:5" x14ac:dyDescent="0.25">
      <c r="A232">
        <v>225</v>
      </c>
      <c r="B232" s="16" t="str">
        <f t="shared" si="12"/>
        <v/>
      </c>
      <c r="C232" s="16" t="str">
        <f t="shared" si="13"/>
        <v/>
      </c>
      <c r="D232" s="16" t="str">
        <f t="shared" si="14"/>
        <v/>
      </c>
      <c r="E232" s="17" t="str">
        <f t="shared" si="15"/>
        <v/>
      </c>
    </row>
    <row r="233" spans="1:5" x14ac:dyDescent="0.25">
      <c r="A233">
        <v>226</v>
      </c>
      <c r="B233" s="16" t="str">
        <f t="shared" si="12"/>
        <v/>
      </c>
      <c r="C233" s="16" t="str">
        <f t="shared" si="13"/>
        <v/>
      </c>
      <c r="D233" s="16" t="str">
        <f t="shared" si="14"/>
        <v/>
      </c>
      <c r="E233" s="17" t="str">
        <f t="shared" si="15"/>
        <v/>
      </c>
    </row>
    <row r="234" spans="1:5" x14ac:dyDescent="0.25">
      <c r="A234">
        <v>227</v>
      </c>
      <c r="B234" s="16" t="str">
        <f t="shared" si="12"/>
        <v/>
      </c>
      <c r="C234" s="16" t="str">
        <f t="shared" si="13"/>
        <v/>
      </c>
      <c r="D234" s="16" t="str">
        <f t="shared" si="14"/>
        <v/>
      </c>
      <c r="E234" s="17" t="str">
        <f t="shared" si="15"/>
        <v/>
      </c>
    </row>
    <row r="235" spans="1:5" x14ac:dyDescent="0.25">
      <c r="A235">
        <v>228</v>
      </c>
      <c r="B235" s="16" t="str">
        <f t="shared" si="12"/>
        <v/>
      </c>
      <c r="C235" s="16" t="str">
        <f t="shared" si="13"/>
        <v/>
      </c>
      <c r="D235" s="16" t="str">
        <f t="shared" si="14"/>
        <v/>
      </c>
      <c r="E235" s="17" t="str">
        <f t="shared" si="15"/>
        <v/>
      </c>
    </row>
    <row r="236" spans="1:5" x14ac:dyDescent="0.25">
      <c r="A236">
        <v>229</v>
      </c>
      <c r="B236" s="16" t="str">
        <f t="shared" si="12"/>
        <v/>
      </c>
      <c r="C236" s="16" t="str">
        <f t="shared" si="13"/>
        <v/>
      </c>
      <c r="D236" s="16" t="str">
        <f t="shared" si="14"/>
        <v/>
      </c>
      <c r="E236" s="17" t="str">
        <f t="shared" si="15"/>
        <v/>
      </c>
    </row>
    <row r="237" spans="1:5" x14ac:dyDescent="0.25">
      <c r="A237">
        <v>230</v>
      </c>
      <c r="B237" s="16" t="str">
        <f t="shared" si="12"/>
        <v/>
      </c>
      <c r="C237" s="16" t="str">
        <f t="shared" si="13"/>
        <v/>
      </c>
      <c r="D237" s="16" t="str">
        <f t="shared" si="14"/>
        <v/>
      </c>
      <c r="E237" s="17" t="str">
        <f t="shared" si="15"/>
        <v/>
      </c>
    </row>
    <row r="238" spans="1:5" x14ac:dyDescent="0.25">
      <c r="A238">
        <v>231</v>
      </c>
      <c r="B238" s="16" t="str">
        <f t="shared" si="12"/>
        <v/>
      </c>
      <c r="C238" s="16" t="str">
        <f t="shared" si="13"/>
        <v/>
      </c>
      <c r="D238" s="16" t="str">
        <f t="shared" si="14"/>
        <v/>
      </c>
      <c r="E238" s="17" t="str">
        <f t="shared" si="15"/>
        <v/>
      </c>
    </row>
    <row r="239" spans="1:5" x14ac:dyDescent="0.25">
      <c r="A239">
        <v>232</v>
      </c>
      <c r="B239" s="16" t="str">
        <f t="shared" si="12"/>
        <v/>
      </c>
      <c r="C239" s="16" t="str">
        <f t="shared" si="13"/>
        <v/>
      </c>
      <c r="D239" s="16" t="str">
        <f t="shared" si="14"/>
        <v/>
      </c>
      <c r="E239" s="17" t="str">
        <f t="shared" si="15"/>
        <v/>
      </c>
    </row>
    <row r="240" spans="1:5" x14ac:dyDescent="0.25">
      <c r="A240">
        <v>233</v>
      </c>
      <c r="B240" s="16" t="str">
        <f t="shared" si="12"/>
        <v/>
      </c>
      <c r="C240" s="16" t="str">
        <f t="shared" si="13"/>
        <v/>
      </c>
      <c r="D240" s="16" t="str">
        <f t="shared" si="14"/>
        <v/>
      </c>
      <c r="E240" s="17" t="str">
        <f t="shared" si="15"/>
        <v/>
      </c>
    </row>
    <row r="241" spans="1:5" x14ac:dyDescent="0.25">
      <c r="A241">
        <v>234</v>
      </c>
      <c r="B241" s="16" t="str">
        <f t="shared" si="12"/>
        <v/>
      </c>
      <c r="C241" s="16" t="str">
        <f t="shared" si="13"/>
        <v/>
      </c>
      <c r="D241" s="16" t="str">
        <f t="shared" si="14"/>
        <v/>
      </c>
      <c r="E241" s="17" t="str">
        <f t="shared" si="15"/>
        <v/>
      </c>
    </row>
    <row r="242" spans="1:5" x14ac:dyDescent="0.25">
      <c r="A242">
        <v>235</v>
      </c>
      <c r="B242" s="16" t="str">
        <f t="shared" si="12"/>
        <v/>
      </c>
      <c r="C242" s="16" t="str">
        <f t="shared" si="13"/>
        <v/>
      </c>
      <c r="D242" s="16" t="str">
        <f t="shared" si="14"/>
        <v/>
      </c>
      <c r="E242" s="17" t="str">
        <f t="shared" si="15"/>
        <v/>
      </c>
    </row>
    <row r="243" spans="1:5" x14ac:dyDescent="0.25">
      <c r="A243">
        <v>236</v>
      </c>
      <c r="B243" s="16" t="str">
        <f t="shared" si="12"/>
        <v/>
      </c>
      <c r="C243" s="16" t="str">
        <f t="shared" si="13"/>
        <v/>
      </c>
      <c r="D243" s="16" t="str">
        <f t="shared" si="14"/>
        <v/>
      </c>
      <c r="E243" s="17" t="str">
        <f t="shared" si="15"/>
        <v/>
      </c>
    </row>
    <row r="244" spans="1:5" x14ac:dyDescent="0.25">
      <c r="A244">
        <v>237</v>
      </c>
      <c r="B244" s="16" t="str">
        <f t="shared" si="12"/>
        <v/>
      </c>
      <c r="C244" s="16" t="str">
        <f t="shared" si="13"/>
        <v/>
      </c>
      <c r="D244" s="16" t="str">
        <f t="shared" si="14"/>
        <v/>
      </c>
      <c r="E244" s="17" t="str">
        <f t="shared" si="15"/>
        <v/>
      </c>
    </row>
    <row r="245" spans="1:5" x14ac:dyDescent="0.25">
      <c r="A245">
        <v>238</v>
      </c>
      <c r="B245" s="16" t="str">
        <f t="shared" si="12"/>
        <v/>
      </c>
      <c r="C245" s="16" t="str">
        <f t="shared" si="13"/>
        <v/>
      </c>
      <c r="D245" s="16" t="str">
        <f t="shared" si="14"/>
        <v/>
      </c>
      <c r="E245" s="17" t="str">
        <f t="shared" si="15"/>
        <v/>
      </c>
    </row>
    <row r="246" spans="1:5" x14ac:dyDescent="0.25">
      <c r="A246">
        <v>239</v>
      </c>
      <c r="B246" s="16" t="str">
        <f t="shared" si="12"/>
        <v/>
      </c>
      <c r="C246" s="16" t="str">
        <f t="shared" si="13"/>
        <v/>
      </c>
      <c r="D246" s="16" t="str">
        <f t="shared" si="14"/>
        <v/>
      </c>
      <c r="E246" s="17" t="str">
        <f t="shared" si="15"/>
        <v/>
      </c>
    </row>
    <row r="247" spans="1:5" x14ac:dyDescent="0.25">
      <c r="A247">
        <v>240</v>
      </c>
      <c r="B247" s="16" t="str">
        <f t="shared" si="12"/>
        <v/>
      </c>
      <c r="C247" s="16" t="str">
        <f t="shared" si="13"/>
        <v/>
      </c>
      <c r="D247" s="16" t="str">
        <f t="shared" si="14"/>
        <v/>
      </c>
      <c r="E247" s="17" t="str">
        <f t="shared" si="15"/>
        <v/>
      </c>
    </row>
    <row r="248" spans="1:5" x14ac:dyDescent="0.25">
      <c r="A248">
        <v>241</v>
      </c>
      <c r="B248" s="16" t="str">
        <f t="shared" si="12"/>
        <v/>
      </c>
      <c r="C248" s="16" t="str">
        <f t="shared" si="13"/>
        <v/>
      </c>
      <c r="D248" s="16" t="str">
        <f t="shared" si="14"/>
        <v/>
      </c>
      <c r="E248" s="17" t="str">
        <f t="shared" si="15"/>
        <v/>
      </c>
    </row>
    <row r="249" spans="1:5" x14ac:dyDescent="0.25">
      <c r="A249">
        <v>242</v>
      </c>
      <c r="B249" s="16" t="str">
        <f t="shared" si="12"/>
        <v/>
      </c>
      <c r="C249" s="16" t="str">
        <f t="shared" si="13"/>
        <v/>
      </c>
      <c r="D249" s="16" t="str">
        <f t="shared" si="14"/>
        <v/>
      </c>
      <c r="E249" s="17" t="str">
        <f t="shared" si="15"/>
        <v/>
      </c>
    </row>
    <row r="250" spans="1:5" x14ac:dyDescent="0.25">
      <c r="A250">
        <v>243</v>
      </c>
      <c r="B250" s="16" t="str">
        <f t="shared" si="12"/>
        <v/>
      </c>
      <c r="C250" s="16" t="str">
        <f t="shared" si="13"/>
        <v/>
      </c>
      <c r="D250" s="16" t="str">
        <f t="shared" si="14"/>
        <v/>
      </c>
      <c r="E250" s="17" t="str">
        <f t="shared" si="15"/>
        <v/>
      </c>
    </row>
    <row r="251" spans="1:5" x14ac:dyDescent="0.25">
      <c r="A251">
        <v>244</v>
      </c>
      <c r="B251" s="16" t="str">
        <f t="shared" si="12"/>
        <v/>
      </c>
      <c r="C251" s="16" t="str">
        <f t="shared" si="13"/>
        <v/>
      </c>
      <c r="D251" s="16" t="str">
        <f t="shared" si="14"/>
        <v/>
      </c>
      <c r="E251" s="17" t="str">
        <f t="shared" si="15"/>
        <v/>
      </c>
    </row>
    <row r="252" spans="1:5" x14ac:dyDescent="0.25">
      <c r="A252">
        <v>245</v>
      </c>
      <c r="B252" s="16" t="str">
        <f t="shared" si="12"/>
        <v/>
      </c>
      <c r="C252" s="16" t="str">
        <f t="shared" si="13"/>
        <v/>
      </c>
      <c r="D252" s="16" t="str">
        <f t="shared" si="14"/>
        <v/>
      </c>
      <c r="E252" s="17" t="str">
        <f t="shared" si="15"/>
        <v/>
      </c>
    </row>
    <row r="253" spans="1:5" x14ac:dyDescent="0.25">
      <c r="A253">
        <v>246</v>
      </c>
      <c r="B253" s="16" t="str">
        <f t="shared" si="12"/>
        <v/>
      </c>
      <c r="C253" s="16" t="str">
        <f t="shared" si="13"/>
        <v/>
      </c>
      <c r="D253" s="16" t="str">
        <f t="shared" si="14"/>
        <v/>
      </c>
      <c r="E253" s="17" t="str">
        <f t="shared" si="15"/>
        <v/>
      </c>
    </row>
    <row r="254" spans="1:5" x14ac:dyDescent="0.25">
      <c r="A254">
        <v>247</v>
      </c>
      <c r="B254" s="16" t="str">
        <f t="shared" si="12"/>
        <v/>
      </c>
      <c r="C254" s="16" t="str">
        <f t="shared" si="13"/>
        <v/>
      </c>
      <c r="D254" s="16" t="str">
        <f t="shared" si="14"/>
        <v/>
      </c>
      <c r="E254" s="17" t="str">
        <f t="shared" si="15"/>
        <v/>
      </c>
    </row>
    <row r="255" spans="1:5" x14ac:dyDescent="0.25">
      <c r="A255">
        <v>248</v>
      </c>
      <c r="B255" s="16" t="str">
        <f t="shared" si="12"/>
        <v/>
      </c>
      <c r="C255" s="16" t="str">
        <f t="shared" si="13"/>
        <v/>
      </c>
      <c r="D255" s="16" t="str">
        <f t="shared" si="14"/>
        <v/>
      </c>
      <c r="E255" s="17" t="str">
        <f t="shared" si="15"/>
        <v/>
      </c>
    </row>
    <row r="256" spans="1:5" x14ac:dyDescent="0.25">
      <c r="A256">
        <v>249</v>
      </c>
      <c r="B256" s="16" t="str">
        <f t="shared" si="12"/>
        <v/>
      </c>
      <c r="C256" s="16" t="str">
        <f t="shared" si="13"/>
        <v/>
      </c>
      <c r="D256" s="16" t="str">
        <f t="shared" si="14"/>
        <v/>
      </c>
      <c r="E256" s="17" t="str">
        <f t="shared" si="15"/>
        <v/>
      </c>
    </row>
    <row r="257" spans="1:5" x14ac:dyDescent="0.25">
      <c r="A257">
        <v>250</v>
      </c>
      <c r="B257" s="16" t="str">
        <f t="shared" si="12"/>
        <v/>
      </c>
      <c r="C257" s="16" t="str">
        <f t="shared" si="13"/>
        <v/>
      </c>
      <c r="D257" s="16" t="str">
        <f t="shared" si="14"/>
        <v/>
      </c>
      <c r="E257" s="17" t="str">
        <f t="shared" si="15"/>
        <v/>
      </c>
    </row>
    <row r="258" spans="1:5" x14ac:dyDescent="0.25">
      <c r="A258">
        <v>251</v>
      </c>
      <c r="B258" s="16" t="str">
        <f t="shared" si="12"/>
        <v/>
      </c>
      <c r="C258" s="16" t="str">
        <f t="shared" si="13"/>
        <v/>
      </c>
      <c r="D258" s="16" t="str">
        <f t="shared" si="14"/>
        <v/>
      </c>
      <c r="E258" s="17" t="str">
        <f t="shared" si="15"/>
        <v/>
      </c>
    </row>
    <row r="259" spans="1:5" x14ac:dyDescent="0.25">
      <c r="A259">
        <v>252</v>
      </c>
      <c r="B259" s="16" t="str">
        <f t="shared" si="12"/>
        <v/>
      </c>
      <c r="C259" s="16" t="str">
        <f t="shared" si="13"/>
        <v/>
      </c>
      <c r="D259" s="16" t="str">
        <f t="shared" si="14"/>
        <v/>
      </c>
      <c r="E259" s="17" t="str">
        <f t="shared" si="15"/>
        <v/>
      </c>
    </row>
    <row r="260" spans="1:5" x14ac:dyDescent="0.25">
      <c r="A260">
        <v>253</v>
      </c>
      <c r="B260" s="16" t="str">
        <f t="shared" si="12"/>
        <v/>
      </c>
      <c r="C260" s="16" t="str">
        <f t="shared" si="13"/>
        <v/>
      </c>
      <c r="D260" s="16" t="str">
        <f t="shared" si="14"/>
        <v/>
      </c>
      <c r="E260" s="17" t="str">
        <f t="shared" si="15"/>
        <v/>
      </c>
    </row>
    <row r="261" spans="1:5" x14ac:dyDescent="0.25">
      <c r="A261">
        <v>254</v>
      </c>
      <c r="B261" s="16" t="str">
        <f t="shared" si="12"/>
        <v/>
      </c>
      <c r="C261" s="16" t="str">
        <f t="shared" si="13"/>
        <v/>
      </c>
      <c r="D261" s="16" t="str">
        <f t="shared" si="14"/>
        <v/>
      </c>
      <c r="E261" s="17" t="str">
        <f t="shared" si="15"/>
        <v/>
      </c>
    </row>
    <row r="262" spans="1:5" x14ac:dyDescent="0.25">
      <c r="A262">
        <v>255</v>
      </c>
      <c r="B262" s="16" t="str">
        <f t="shared" si="12"/>
        <v/>
      </c>
      <c r="C262" s="16" t="str">
        <f t="shared" si="13"/>
        <v/>
      </c>
      <c r="D262" s="16" t="str">
        <f t="shared" si="14"/>
        <v/>
      </c>
      <c r="E262" s="17" t="str">
        <f t="shared" si="15"/>
        <v/>
      </c>
    </row>
    <row r="263" spans="1:5" x14ac:dyDescent="0.25">
      <c r="A263">
        <v>256</v>
      </c>
      <c r="B263" s="16" t="str">
        <f t="shared" si="12"/>
        <v/>
      </c>
      <c r="C263" s="16" t="str">
        <f t="shared" si="13"/>
        <v/>
      </c>
      <c r="D263" s="16" t="str">
        <f t="shared" si="14"/>
        <v/>
      </c>
      <c r="E263" s="17" t="str">
        <f t="shared" si="15"/>
        <v/>
      </c>
    </row>
    <row r="264" spans="1:5" x14ac:dyDescent="0.25">
      <c r="A264">
        <v>257</v>
      </c>
      <c r="B264" s="16" t="str">
        <f t="shared" si="12"/>
        <v/>
      </c>
      <c r="C264" s="16" t="str">
        <f t="shared" si="13"/>
        <v/>
      </c>
      <c r="D264" s="16" t="str">
        <f t="shared" si="14"/>
        <v/>
      </c>
      <c r="E264" s="17" t="str">
        <f t="shared" si="15"/>
        <v/>
      </c>
    </row>
    <row r="265" spans="1:5" x14ac:dyDescent="0.25">
      <c r="A265">
        <v>258</v>
      </c>
      <c r="B265" s="16" t="str">
        <f t="shared" ref="B265:B328" si="16">IF(A265&lt;=$C$3*$C$4, PMT($C$2/$C$4, $C$3*$C$4, $C$5), "")</f>
        <v/>
      </c>
      <c r="C265" s="16" t="str">
        <f t="shared" ref="C265:C328" si="17">IF(A265&lt;=$C$3*$C$4, IPMT($C$2/$C$4, A265, $C$3*$C$4, $C$5), "")</f>
        <v/>
      </c>
      <c r="D265" s="16" t="str">
        <f t="shared" ref="D265:D328" si="18">IF(A265&lt;=$C$3*$C$4,PPMT($C$2/$C$4, A265, $C$3*$C$4, $C$5), "")</f>
        <v/>
      </c>
      <c r="E265" s="17" t="str">
        <f t="shared" si="15"/>
        <v/>
      </c>
    </row>
    <row r="266" spans="1:5" x14ac:dyDescent="0.25">
      <c r="A266">
        <v>259</v>
      </c>
      <c r="B266" s="16" t="str">
        <f t="shared" si="16"/>
        <v/>
      </c>
      <c r="C266" s="16" t="str">
        <f t="shared" si="17"/>
        <v/>
      </c>
      <c r="D266" s="16" t="str">
        <f t="shared" si="18"/>
        <v/>
      </c>
      <c r="E266" s="17" t="str">
        <f t="shared" ref="E266:E329" si="19">IF(A266&lt;=$C$3*$C$4, E265+D266, "")</f>
        <v/>
      </c>
    </row>
    <row r="267" spans="1:5" x14ac:dyDescent="0.25">
      <c r="A267">
        <v>260</v>
      </c>
      <c r="B267" s="16" t="str">
        <f t="shared" si="16"/>
        <v/>
      </c>
      <c r="C267" s="16" t="str">
        <f t="shared" si="17"/>
        <v/>
      </c>
      <c r="D267" s="16" t="str">
        <f t="shared" si="18"/>
        <v/>
      </c>
      <c r="E267" s="17" t="str">
        <f t="shared" si="19"/>
        <v/>
      </c>
    </row>
    <row r="268" spans="1:5" x14ac:dyDescent="0.25">
      <c r="A268">
        <v>261</v>
      </c>
      <c r="B268" s="16" t="str">
        <f t="shared" si="16"/>
        <v/>
      </c>
      <c r="C268" s="16" t="str">
        <f t="shared" si="17"/>
        <v/>
      </c>
      <c r="D268" s="16" t="str">
        <f t="shared" si="18"/>
        <v/>
      </c>
      <c r="E268" s="17" t="str">
        <f t="shared" si="19"/>
        <v/>
      </c>
    </row>
    <row r="269" spans="1:5" x14ac:dyDescent="0.25">
      <c r="A269">
        <v>262</v>
      </c>
      <c r="B269" s="16" t="str">
        <f t="shared" si="16"/>
        <v/>
      </c>
      <c r="C269" s="16" t="str">
        <f t="shared" si="17"/>
        <v/>
      </c>
      <c r="D269" s="16" t="str">
        <f t="shared" si="18"/>
        <v/>
      </c>
      <c r="E269" s="17" t="str">
        <f t="shared" si="19"/>
        <v/>
      </c>
    </row>
    <row r="270" spans="1:5" x14ac:dyDescent="0.25">
      <c r="A270">
        <v>263</v>
      </c>
      <c r="B270" s="16" t="str">
        <f t="shared" si="16"/>
        <v/>
      </c>
      <c r="C270" s="16" t="str">
        <f t="shared" si="17"/>
        <v/>
      </c>
      <c r="D270" s="16" t="str">
        <f t="shared" si="18"/>
        <v/>
      </c>
      <c r="E270" s="17" t="str">
        <f t="shared" si="19"/>
        <v/>
      </c>
    </row>
    <row r="271" spans="1:5" x14ac:dyDescent="0.25">
      <c r="A271">
        <v>264</v>
      </c>
      <c r="B271" s="16" t="str">
        <f t="shared" si="16"/>
        <v/>
      </c>
      <c r="C271" s="16" t="str">
        <f t="shared" si="17"/>
        <v/>
      </c>
      <c r="D271" s="16" t="str">
        <f t="shared" si="18"/>
        <v/>
      </c>
      <c r="E271" s="17" t="str">
        <f t="shared" si="19"/>
        <v/>
      </c>
    </row>
    <row r="272" spans="1:5" x14ac:dyDescent="0.25">
      <c r="A272">
        <v>265</v>
      </c>
      <c r="B272" s="16" t="str">
        <f t="shared" si="16"/>
        <v/>
      </c>
      <c r="C272" s="16" t="str">
        <f t="shared" si="17"/>
        <v/>
      </c>
      <c r="D272" s="16" t="str">
        <f t="shared" si="18"/>
        <v/>
      </c>
      <c r="E272" s="17" t="str">
        <f t="shared" si="19"/>
        <v/>
      </c>
    </row>
    <row r="273" spans="1:5" x14ac:dyDescent="0.25">
      <c r="A273">
        <v>266</v>
      </c>
      <c r="B273" s="16" t="str">
        <f t="shared" si="16"/>
        <v/>
      </c>
      <c r="C273" s="16" t="str">
        <f t="shared" si="17"/>
        <v/>
      </c>
      <c r="D273" s="16" t="str">
        <f t="shared" si="18"/>
        <v/>
      </c>
      <c r="E273" s="17" t="str">
        <f t="shared" si="19"/>
        <v/>
      </c>
    </row>
    <row r="274" spans="1:5" x14ac:dyDescent="0.25">
      <c r="A274">
        <v>267</v>
      </c>
      <c r="B274" s="16" t="str">
        <f t="shared" si="16"/>
        <v/>
      </c>
      <c r="C274" s="16" t="str">
        <f t="shared" si="17"/>
        <v/>
      </c>
      <c r="D274" s="16" t="str">
        <f t="shared" si="18"/>
        <v/>
      </c>
      <c r="E274" s="17" t="str">
        <f t="shared" si="19"/>
        <v/>
      </c>
    </row>
    <row r="275" spans="1:5" x14ac:dyDescent="0.25">
      <c r="A275">
        <v>268</v>
      </c>
      <c r="B275" s="16" t="str">
        <f t="shared" si="16"/>
        <v/>
      </c>
      <c r="C275" s="16" t="str">
        <f t="shared" si="17"/>
        <v/>
      </c>
      <c r="D275" s="16" t="str">
        <f t="shared" si="18"/>
        <v/>
      </c>
      <c r="E275" s="17" t="str">
        <f t="shared" si="19"/>
        <v/>
      </c>
    </row>
    <row r="276" spans="1:5" x14ac:dyDescent="0.25">
      <c r="A276">
        <v>269</v>
      </c>
      <c r="B276" s="16" t="str">
        <f t="shared" si="16"/>
        <v/>
      </c>
      <c r="C276" s="16" t="str">
        <f t="shared" si="17"/>
        <v/>
      </c>
      <c r="D276" s="16" t="str">
        <f t="shared" si="18"/>
        <v/>
      </c>
      <c r="E276" s="17" t="str">
        <f t="shared" si="19"/>
        <v/>
      </c>
    </row>
    <row r="277" spans="1:5" x14ac:dyDescent="0.25">
      <c r="A277">
        <v>270</v>
      </c>
      <c r="B277" s="16" t="str">
        <f t="shared" si="16"/>
        <v/>
      </c>
      <c r="C277" s="16" t="str">
        <f t="shared" si="17"/>
        <v/>
      </c>
      <c r="D277" s="16" t="str">
        <f t="shared" si="18"/>
        <v/>
      </c>
      <c r="E277" s="17" t="str">
        <f t="shared" si="19"/>
        <v/>
      </c>
    </row>
    <row r="278" spans="1:5" x14ac:dyDescent="0.25">
      <c r="A278">
        <v>271</v>
      </c>
      <c r="B278" s="16" t="str">
        <f t="shared" si="16"/>
        <v/>
      </c>
      <c r="C278" s="16" t="str">
        <f t="shared" si="17"/>
        <v/>
      </c>
      <c r="D278" s="16" t="str">
        <f t="shared" si="18"/>
        <v/>
      </c>
      <c r="E278" s="17" t="str">
        <f t="shared" si="19"/>
        <v/>
      </c>
    </row>
    <row r="279" spans="1:5" x14ac:dyDescent="0.25">
      <c r="A279">
        <v>272</v>
      </c>
      <c r="B279" s="16" t="str">
        <f t="shared" si="16"/>
        <v/>
      </c>
      <c r="C279" s="16" t="str">
        <f t="shared" si="17"/>
        <v/>
      </c>
      <c r="D279" s="16" t="str">
        <f t="shared" si="18"/>
        <v/>
      </c>
      <c r="E279" s="17" t="str">
        <f t="shared" si="19"/>
        <v/>
      </c>
    </row>
    <row r="280" spans="1:5" x14ac:dyDescent="0.25">
      <c r="A280">
        <v>273</v>
      </c>
      <c r="B280" s="16" t="str">
        <f t="shared" si="16"/>
        <v/>
      </c>
      <c r="C280" s="16" t="str">
        <f t="shared" si="17"/>
        <v/>
      </c>
      <c r="D280" s="16" t="str">
        <f t="shared" si="18"/>
        <v/>
      </c>
      <c r="E280" s="17" t="str">
        <f t="shared" si="19"/>
        <v/>
      </c>
    </row>
    <row r="281" spans="1:5" x14ac:dyDescent="0.25">
      <c r="A281">
        <v>274</v>
      </c>
      <c r="B281" s="16" t="str">
        <f t="shared" si="16"/>
        <v/>
      </c>
      <c r="C281" s="16" t="str">
        <f t="shared" si="17"/>
        <v/>
      </c>
      <c r="D281" s="16" t="str">
        <f t="shared" si="18"/>
        <v/>
      </c>
      <c r="E281" s="17" t="str">
        <f t="shared" si="19"/>
        <v/>
      </c>
    </row>
    <row r="282" spans="1:5" x14ac:dyDescent="0.25">
      <c r="A282">
        <v>275</v>
      </c>
      <c r="B282" s="16" t="str">
        <f t="shared" si="16"/>
        <v/>
      </c>
      <c r="C282" s="16" t="str">
        <f t="shared" si="17"/>
        <v/>
      </c>
      <c r="D282" s="16" t="str">
        <f t="shared" si="18"/>
        <v/>
      </c>
      <c r="E282" s="17" t="str">
        <f t="shared" si="19"/>
        <v/>
      </c>
    </row>
    <row r="283" spans="1:5" x14ac:dyDescent="0.25">
      <c r="A283">
        <v>276</v>
      </c>
      <c r="B283" s="16" t="str">
        <f t="shared" si="16"/>
        <v/>
      </c>
      <c r="C283" s="16" t="str">
        <f t="shared" si="17"/>
        <v/>
      </c>
      <c r="D283" s="16" t="str">
        <f t="shared" si="18"/>
        <v/>
      </c>
      <c r="E283" s="17" t="str">
        <f t="shared" si="19"/>
        <v/>
      </c>
    </row>
    <row r="284" spans="1:5" x14ac:dyDescent="0.25">
      <c r="A284">
        <v>277</v>
      </c>
      <c r="B284" s="16" t="str">
        <f t="shared" si="16"/>
        <v/>
      </c>
      <c r="C284" s="16" t="str">
        <f t="shared" si="17"/>
        <v/>
      </c>
      <c r="D284" s="16" t="str">
        <f t="shared" si="18"/>
        <v/>
      </c>
      <c r="E284" s="17" t="str">
        <f t="shared" si="19"/>
        <v/>
      </c>
    </row>
    <row r="285" spans="1:5" x14ac:dyDescent="0.25">
      <c r="A285">
        <v>278</v>
      </c>
      <c r="B285" s="16" t="str">
        <f t="shared" si="16"/>
        <v/>
      </c>
      <c r="C285" s="16" t="str">
        <f t="shared" si="17"/>
        <v/>
      </c>
      <c r="D285" s="16" t="str">
        <f t="shared" si="18"/>
        <v/>
      </c>
      <c r="E285" s="17" t="str">
        <f t="shared" si="19"/>
        <v/>
      </c>
    </row>
    <row r="286" spans="1:5" x14ac:dyDescent="0.25">
      <c r="A286">
        <v>279</v>
      </c>
      <c r="B286" s="16" t="str">
        <f t="shared" si="16"/>
        <v/>
      </c>
      <c r="C286" s="16" t="str">
        <f t="shared" si="17"/>
        <v/>
      </c>
      <c r="D286" s="16" t="str">
        <f t="shared" si="18"/>
        <v/>
      </c>
      <c r="E286" s="17" t="str">
        <f t="shared" si="19"/>
        <v/>
      </c>
    </row>
    <row r="287" spans="1:5" x14ac:dyDescent="0.25">
      <c r="A287">
        <v>280</v>
      </c>
      <c r="B287" s="16" t="str">
        <f t="shared" si="16"/>
        <v/>
      </c>
      <c r="C287" s="16" t="str">
        <f t="shared" si="17"/>
        <v/>
      </c>
      <c r="D287" s="16" t="str">
        <f t="shared" si="18"/>
        <v/>
      </c>
      <c r="E287" s="17" t="str">
        <f t="shared" si="19"/>
        <v/>
      </c>
    </row>
    <row r="288" spans="1:5" x14ac:dyDescent="0.25">
      <c r="A288">
        <v>281</v>
      </c>
      <c r="B288" s="16" t="str">
        <f t="shared" si="16"/>
        <v/>
      </c>
      <c r="C288" s="16" t="str">
        <f t="shared" si="17"/>
        <v/>
      </c>
      <c r="D288" s="16" t="str">
        <f t="shared" si="18"/>
        <v/>
      </c>
      <c r="E288" s="17" t="str">
        <f t="shared" si="19"/>
        <v/>
      </c>
    </row>
    <row r="289" spans="1:5" x14ac:dyDescent="0.25">
      <c r="A289">
        <v>282</v>
      </c>
      <c r="B289" s="16" t="str">
        <f t="shared" si="16"/>
        <v/>
      </c>
      <c r="C289" s="16" t="str">
        <f t="shared" si="17"/>
        <v/>
      </c>
      <c r="D289" s="16" t="str">
        <f t="shared" si="18"/>
        <v/>
      </c>
      <c r="E289" s="17" t="str">
        <f t="shared" si="19"/>
        <v/>
      </c>
    </row>
    <row r="290" spans="1:5" x14ac:dyDescent="0.25">
      <c r="A290">
        <v>283</v>
      </c>
      <c r="B290" s="16" t="str">
        <f t="shared" si="16"/>
        <v/>
      </c>
      <c r="C290" s="16" t="str">
        <f t="shared" si="17"/>
        <v/>
      </c>
      <c r="D290" s="16" t="str">
        <f t="shared" si="18"/>
        <v/>
      </c>
      <c r="E290" s="17" t="str">
        <f t="shared" si="19"/>
        <v/>
      </c>
    </row>
    <row r="291" spans="1:5" x14ac:dyDescent="0.25">
      <c r="A291">
        <v>284</v>
      </c>
      <c r="B291" s="16" t="str">
        <f t="shared" si="16"/>
        <v/>
      </c>
      <c r="C291" s="16" t="str">
        <f t="shared" si="17"/>
        <v/>
      </c>
      <c r="D291" s="16" t="str">
        <f t="shared" si="18"/>
        <v/>
      </c>
      <c r="E291" s="17" t="str">
        <f t="shared" si="19"/>
        <v/>
      </c>
    </row>
    <row r="292" spans="1:5" x14ac:dyDescent="0.25">
      <c r="A292">
        <v>285</v>
      </c>
      <c r="B292" s="16" t="str">
        <f t="shared" si="16"/>
        <v/>
      </c>
      <c r="C292" s="16" t="str">
        <f t="shared" si="17"/>
        <v/>
      </c>
      <c r="D292" s="16" t="str">
        <f t="shared" si="18"/>
        <v/>
      </c>
      <c r="E292" s="17" t="str">
        <f t="shared" si="19"/>
        <v/>
      </c>
    </row>
    <row r="293" spans="1:5" x14ac:dyDescent="0.25">
      <c r="A293">
        <v>286</v>
      </c>
      <c r="B293" s="16" t="str">
        <f t="shared" si="16"/>
        <v/>
      </c>
      <c r="C293" s="16" t="str">
        <f t="shared" si="17"/>
        <v/>
      </c>
      <c r="D293" s="16" t="str">
        <f t="shared" si="18"/>
        <v/>
      </c>
      <c r="E293" s="17" t="str">
        <f t="shared" si="19"/>
        <v/>
      </c>
    </row>
    <row r="294" spans="1:5" x14ac:dyDescent="0.25">
      <c r="A294">
        <v>287</v>
      </c>
      <c r="B294" s="16" t="str">
        <f t="shared" si="16"/>
        <v/>
      </c>
      <c r="C294" s="16" t="str">
        <f t="shared" si="17"/>
        <v/>
      </c>
      <c r="D294" s="16" t="str">
        <f t="shared" si="18"/>
        <v/>
      </c>
      <c r="E294" s="17" t="str">
        <f t="shared" si="19"/>
        <v/>
      </c>
    </row>
    <row r="295" spans="1:5" x14ac:dyDescent="0.25">
      <c r="A295">
        <v>288</v>
      </c>
      <c r="B295" s="16" t="str">
        <f t="shared" si="16"/>
        <v/>
      </c>
      <c r="C295" s="16" t="str">
        <f t="shared" si="17"/>
        <v/>
      </c>
      <c r="D295" s="16" t="str">
        <f t="shared" si="18"/>
        <v/>
      </c>
      <c r="E295" s="17" t="str">
        <f t="shared" si="19"/>
        <v/>
      </c>
    </row>
    <row r="296" spans="1:5" x14ac:dyDescent="0.25">
      <c r="A296">
        <v>289</v>
      </c>
      <c r="B296" s="16" t="str">
        <f t="shared" si="16"/>
        <v/>
      </c>
      <c r="C296" s="16" t="str">
        <f t="shared" si="17"/>
        <v/>
      </c>
      <c r="D296" s="16" t="str">
        <f t="shared" si="18"/>
        <v/>
      </c>
      <c r="E296" s="17" t="str">
        <f t="shared" si="19"/>
        <v/>
      </c>
    </row>
    <row r="297" spans="1:5" x14ac:dyDescent="0.25">
      <c r="A297">
        <v>290</v>
      </c>
      <c r="B297" s="16" t="str">
        <f t="shared" si="16"/>
        <v/>
      </c>
      <c r="C297" s="16" t="str">
        <f t="shared" si="17"/>
        <v/>
      </c>
      <c r="D297" s="16" t="str">
        <f t="shared" si="18"/>
        <v/>
      </c>
      <c r="E297" s="17" t="str">
        <f t="shared" si="19"/>
        <v/>
      </c>
    </row>
    <row r="298" spans="1:5" x14ac:dyDescent="0.25">
      <c r="A298">
        <v>291</v>
      </c>
      <c r="B298" s="16" t="str">
        <f t="shared" si="16"/>
        <v/>
      </c>
      <c r="C298" s="16" t="str">
        <f t="shared" si="17"/>
        <v/>
      </c>
      <c r="D298" s="16" t="str">
        <f t="shared" si="18"/>
        <v/>
      </c>
      <c r="E298" s="17" t="str">
        <f t="shared" si="19"/>
        <v/>
      </c>
    </row>
    <row r="299" spans="1:5" x14ac:dyDescent="0.25">
      <c r="A299">
        <v>292</v>
      </c>
      <c r="B299" s="16" t="str">
        <f t="shared" si="16"/>
        <v/>
      </c>
      <c r="C299" s="16" t="str">
        <f t="shared" si="17"/>
        <v/>
      </c>
      <c r="D299" s="16" t="str">
        <f t="shared" si="18"/>
        <v/>
      </c>
      <c r="E299" s="17" t="str">
        <f t="shared" si="19"/>
        <v/>
      </c>
    </row>
    <row r="300" spans="1:5" x14ac:dyDescent="0.25">
      <c r="A300">
        <v>293</v>
      </c>
      <c r="B300" s="16" t="str">
        <f t="shared" si="16"/>
        <v/>
      </c>
      <c r="C300" s="16" t="str">
        <f t="shared" si="17"/>
        <v/>
      </c>
      <c r="D300" s="16" t="str">
        <f t="shared" si="18"/>
        <v/>
      </c>
      <c r="E300" s="17" t="str">
        <f t="shared" si="19"/>
        <v/>
      </c>
    </row>
    <row r="301" spans="1:5" x14ac:dyDescent="0.25">
      <c r="A301">
        <v>294</v>
      </c>
      <c r="B301" s="16" t="str">
        <f t="shared" si="16"/>
        <v/>
      </c>
      <c r="C301" s="16" t="str">
        <f t="shared" si="17"/>
        <v/>
      </c>
      <c r="D301" s="16" t="str">
        <f t="shared" si="18"/>
        <v/>
      </c>
      <c r="E301" s="17" t="str">
        <f t="shared" si="19"/>
        <v/>
      </c>
    </row>
    <row r="302" spans="1:5" x14ac:dyDescent="0.25">
      <c r="A302">
        <v>295</v>
      </c>
      <c r="B302" s="16" t="str">
        <f t="shared" si="16"/>
        <v/>
      </c>
      <c r="C302" s="16" t="str">
        <f t="shared" si="17"/>
        <v/>
      </c>
      <c r="D302" s="16" t="str">
        <f t="shared" si="18"/>
        <v/>
      </c>
      <c r="E302" s="17" t="str">
        <f t="shared" si="19"/>
        <v/>
      </c>
    </row>
    <row r="303" spans="1:5" x14ac:dyDescent="0.25">
      <c r="A303">
        <v>296</v>
      </c>
      <c r="B303" s="16" t="str">
        <f t="shared" si="16"/>
        <v/>
      </c>
      <c r="C303" s="16" t="str">
        <f t="shared" si="17"/>
        <v/>
      </c>
      <c r="D303" s="16" t="str">
        <f t="shared" si="18"/>
        <v/>
      </c>
      <c r="E303" s="17" t="str">
        <f t="shared" si="19"/>
        <v/>
      </c>
    </row>
    <row r="304" spans="1:5" x14ac:dyDescent="0.25">
      <c r="A304">
        <v>297</v>
      </c>
      <c r="B304" s="16" t="str">
        <f t="shared" si="16"/>
        <v/>
      </c>
      <c r="C304" s="16" t="str">
        <f t="shared" si="17"/>
        <v/>
      </c>
      <c r="D304" s="16" t="str">
        <f t="shared" si="18"/>
        <v/>
      </c>
      <c r="E304" s="17" t="str">
        <f t="shared" si="19"/>
        <v/>
      </c>
    </row>
    <row r="305" spans="1:5" x14ac:dyDescent="0.25">
      <c r="A305">
        <v>298</v>
      </c>
      <c r="B305" s="16" t="str">
        <f t="shared" si="16"/>
        <v/>
      </c>
      <c r="C305" s="16" t="str">
        <f t="shared" si="17"/>
        <v/>
      </c>
      <c r="D305" s="16" t="str">
        <f t="shared" si="18"/>
        <v/>
      </c>
      <c r="E305" s="17" t="str">
        <f t="shared" si="19"/>
        <v/>
      </c>
    </row>
    <row r="306" spans="1:5" x14ac:dyDescent="0.25">
      <c r="A306">
        <v>299</v>
      </c>
      <c r="B306" s="16" t="str">
        <f t="shared" si="16"/>
        <v/>
      </c>
      <c r="C306" s="16" t="str">
        <f t="shared" si="17"/>
        <v/>
      </c>
      <c r="D306" s="16" t="str">
        <f t="shared" si="18"/>
        <v/>
      </c>
      <c r="E306" s="17" t="str">
        <f t="shared" si="19"/>
        <v/>
      </c>
    </row>
    <row r="307" spans="1:5" x14ac:dyDescent="0.25">
      <c r="A307">
        <v>300</v>
      </c>
      <c r="B307" s="16" t="str">
        <f t="shared" si="16"/>
        <v/>
      </c>
      <c r="C307" s="16" t="str">
        <f t="shared" si="17"/>
        <v/>
      </c>
      <c r="D307" s="16" t="str">
        <f t="shared" si="18"/>
        <v/>
      </c>
      <c r="E307" s="17" t="str">
        <f t="shared" si="19"/>
        <v/>
      </c>
    </row>
    <row r="308" spans="1:5" x14ac:dyDescent="0.25">
      <c r="A308">
        <v>301</v>
      </c>
      <c r="B308" s="16" t="str">
        <f t="shared" si="16"/>
        <v/>
      </c>
      <c r="C308" s="16" t="str">
        <f t="shared" si="17"/>
        <v/>
      </c>
      <c r="D308" s="16" t="str">
        <f t="shared" si="18"/>
        <v/>
      </c>
      <c r="E308" s="17" t="str">
        <f t="shared" si="19"/>
        <v/>
      </c>
    </row>
    <row r="309" spans="1:5" x14ac:dyDescent="0.25">
      <c r="A309">
        <v>302</v>
      </c>
      <c r="B309" s="16" t="str">
        <f t="shared" si="16"/>
        <v/>
      </c>
      <c r="C309" s="16" t="str">
        <f t="shared" si="17"/>
        <v/>
      </c>
      <c r="D309" s="16" t="str">
        <f t="shared" si="18"/>
        <v/>
      </c>
      <c r="E309" s="17" t="str">
        <f t="shared" si="19"/>
        <v/>
      </c>
    </row>
    <row r="310" spans="1:5" x14ac:dyDescent="0.25">
      <c r="A310">
        <v>303</v>
      </c>
      <c r="B310" s="16" t="str">
        <f t="shared" si="16"/>
        <v/>
      </c>
      <c r="C310" s="16" t="str">
        <f t="shared" si="17"/>
        <v/>
      </c>
      <c r="D310" s="16" t="str">
        <f t="shared" si="18"/>
        <v/>
      </c>
      <c r="E310" s="17" t="str">
        <f t="shared" si="19"/>
        <v/>
      </c>
    </row>
    <row r="311" spans="1:5" x14ac:dyDescent="0.25">
      <c r="A311">
        <v>304</v>
      </c>
      <c r="B311" s="16" t="str">
        <f t="shared" si="16"/>
        <v/>
      </c>
      <c r="C311" s="16" t="str">
        <f t="shared" si="17"/>
        <v/>
      </c>
      <c r="D311" s="16" t="str">
        <f t="shared" si="18"/>
        <v/>
      </c>
      <c r="E311" s="17" t="str">
        <f t="shared" si="19"/>
        <v/>
      </c>
    </row>
    <row r="312" spans="1:5" x14ac:dyDescent="0.25">
      <c r="A312">
        <v>305</v>
      </c>
      <c r="B312" s="16" t="str">
        <f t="shared" si="16"/>
        <v/>
      </c>
      <c r="C312" s="16" t="str">
        <f t="shared" si="17"/>
        <v/>
      </c>
      <c r="D312" s="16" t="str">
        <f t="shared" si="18"/>
        <v/>
      </c>
      <c r="E312" s="17" t="str">
        <f t="shared" si="19"/>
        <v/>
      </c>
    </row>
    <row r="313" spans="1:5" x14ac:dyDescent="0.25">
      <c r="A313">
        <v>306</v>
      </c>
      <c r="B313" s="16" t="str">
        <f t="shared" si="16"/>
        <v/>
      </c>
      <c r="C313" s="16" t="str">
        <f t="shared" si="17"/>
        <v/>
      </c>
      <c r="D313" s="16" t="str">
        <f t="shared" si="18"/>
        <v/>
      </c>
      <c r="E313" s="17" t="str">
        <f t="shared" si="19"/>
        <v/>
      </c>
    </row>
    <row r="314" spans="1:5" x14ac:dyDescent="0.25">
      <c r="A314">
        <v>307</v>
      </c>
      <c r="B314" s="16" t="str">
        <f t="shared" si="16"/>
        <v/>
      </c>
      <c r="C314" s="16" t="str">
        <f t="shared" si="17"/>
        <v/>
      </c>
      <c r="D314" s="16" t="str">
        <f t="shared" si="18"/>
        <v/>
      </c>
      <c r="E314" s="17" t="str">
        <f t="shared" si="19"/>
        <v/>
      </c>
    </row>
    <row r="315" spans="1:5" x14ac:dyDescent="0.25">
      <c r="A315">
        <v>308</v>
      </c>
      <c r="B315" s="16" t="str">
        <f t="shared" si="16"/>
        <v/>
      </c>
      <c r="C315" s="16" t="str">
        <f t="shared" si="17"/>
        <v/>
      </c>
      <c r="D315" s="16" t="str">
        <f t="shared" si="18"/>
        <v/>
      </c>
      <c r="E315" s="17" t="str">
        <f t="shared" si="19"/>
        <v/>
      </c>
    </row>
    <row r="316" spans="1:5" x14ac:dyDescent="0.25">
      <c r="A316">
        <v>309</v>
      </c>
      <c r="B316" s="16" t="str">
        <f t="shared" si="16"/>
        <v/>
      </c>
      <c r="C316" s="16" t="str">
        <f t="shared" si="17"/>
        <v/>
      </c>
      <c r="D316" s="16" t="str">
        <f t="shared" si="18"/>
        <v/>
      </c>
      <c r="E316" s="17" t="str">
        <f t="shared" si="19"/>
        <v/>
      </c>
    </row>
    <row r="317" spans="1:5" x14ac:dyDescent="0.25">
      <c r="A317">
        <v>310</v>
      </c>
      <c r="B317" s="16" t="str">
        <f t="shared" si="16"/>
        <v/>
      </c>
      <c r="C317" s="16" t="str">
        <f t="shared" si="17"/>
        <v/>
      </c>
      <c r="D317" s="16" t="str">
        <f t="shared" si="18"/>
        <v/>
      </c>
      <c r="E317" s="17" t="str">
        <f t="shared" si="19"/>
        <v/>
      </c>
    </row>
    <row r="318" spans="1:5" x14ac:dyDescent="0.25">
      <c r="A318">
        <v>311</v>
      </c>
      <c r="B318" s="16" t="str">
        <f t="shared" si="16"/>
        <v/>
      </c>
      <c r="C318" s="16" t="str">
        <f t="shared" si="17"/>
        <v/>
      </c>
      <c r="D318" s="16" t="str">
        <f t="shared" si="18"/>
        <v/>
      </c>
      <c r="E318" s="17" t="str">
        <f t="shared" si="19"/>
        <v/>
      </c>
    </row>
    <row r="319" spans="1:5" x14ac:dyDescent="0.25">
      <c r="A319">
        <v>312</v>
      </c>
      <c r="B319" s="16" t="str">
        <f t="shared" si="16"/>
        <v/>
      </c>
      <c r="C319" s="16" t="str">
        <f t="shared" si="17"/>
        <v/>
      </c>
      <c r="D319" s="16" t="str">
        <f t="shared" si="18"/>
        <v/>
      </c>
      <c r="E319" s="17" t="str">
        <f t="shared" si="19"/>
        <v/>
      </c>
    </row>
    <row r="320" spans="1:5" x14ac:dyDescent="0.25">
      <c r="A320">
        <v>313</v>
      </c>
      <c r="B320" s="16" t="str">
        <f t="shared" si="16"/>
        <v/>
      </c>
      <c r="C320" s="16" t="str">
        <f t="shared" si="17"/>
        <v/>
      </c>
      <c r="D320" s="16" t="str">
        <f t="shared" si="18"/>
        <v/>
      </c>
      <c r="E320" s="17" t="str">
        <f t="shared" si="19"/>
        <v/>
      </c>
    </row>
    <row r="321" spans="1:5" x14ac:dyDescent="0.25">
      <c r="A321">
        <v>314</v>
      </c>
      <c r="B321" s="16" t="str">
        <f t="shared" si="16"/>
        <v/>
      </c>
      <c r="C321" s="16" t="str">
        <f t="shared" si="17"/>
        <v/>
      </c>
      <c r="D321" s="16" t="str">
        <f t="shared" si="18"/>
        <v/>
      </c>
      <c r="E321" s="17" t="str">
        <f t="shared" si="19"/>
        <v/>
      </c>
    </row>
    <row r="322" spans="1:5" x14ac:dyDescent="0.25">
      <c r="A322">
        <v>315</v>
      </c>
      <c r="B322" s="16" t="str">
        <f t="shared" si="16"/>
        <v/>
      </c>
      <c r="C322" s="16" t="str">
        <f t="shared" si="17"/>
        <v/>
      </c>
      <c r="D322" s="16" t="str">
        <f t="shared" si="18"/>
        <v/>
      </c>
      <c r="E322" s="17" t="str">
        <f t="shared" si="19"/>
        <v/>
      </c>
    </row>
    <row r="323" spans="1:5" x14ac:dyDescent="0.25">
      <c r="A323">
        <v>316</v>
      </c>
      <c r="B323" s="16" t="str">
        <f t="shared" si="16"/>
        <v/>
      </c>
      <c r="C323" s="16" t="str">
        <f t="shared" si="17"/>
        <v/>
      </c>
      <c r="D323" s="16" t="str">
        <f t="shared" si="18"/>
        <v/>
      </c>
      <c r="E323" s="17" t="str">
        <f t="shared" si="19"/>
        <v/>
      </c>
    </row>
    <row r="324" spans="1:5" x14ac:dyDescent="0.25">
      <c r="A324">
        <v>317</v>
      </c>
      <c r="B324" s="16" t="str">
        <f t="shared" si="16"/>
        <v/>
      </c>
      <c r="C324" s="16" t="str">
        <f t="shared" si="17"/>
        <v/>
      </c>
      <c r="D324" s="16" t="str">
        <f t="shared" si="18"/>
        <v/>
      </c>
      <c r="E324" s="17" t="str">
        <f t="shared" si="19"/>
        <v/>
      </c>
    </row>
    <row r="325" spans="1:5" x14ac:dyDescent="0.25">
      <c r="A325">
        <v>318</v>
      </c>
      <c r="B325" s="16" t="str">
        <f t="shared" si="16"/>
        <v/>
      </c>
      <c r="C325" s="16" t="str">
        <f t="shared" si="17"/>
        <v/>
      </c>
      <c r="D325" s="16" t="str">
        <f t="shared" si="18"/>
        <v/>
      </c>
      <c r="E325" s="17" t="str">
        <f t="shared" si="19"/>
        <v/>
      </c>
    </row>
    <row r="326" spans="1:5" x14ac:dyDescent="0.25">
      <c r="A326">
        <v>319</v>
      </c>
      <c r="B326" s="16" t="str">
        <f t="shared" si="16"/>
        <v/>
      </c>
      <c r="C326" s="16" t="str">
        <f t="shared" si="17"/>
        <v/>
      </c>
      <c r="D326" s="16" t="str">
        <f t="shared" si="18"/>
        <v/>
      </c>
      <c r="E326" s="17" t="str">
        <f t="shared" si="19"/>
        <v/>
      </c>
    </row>
    <row r="327" spans="1:5" x14ac:dyDescent="0.25">
      <c r="A327">
        <v>320</v>
      </c>
      <c r="B327" s="16" t="str">
        <f t="shared" si="16"/>
        <v/>
      </c>
      <c r="C327" s="16" t="str">
        <f t="shared" si="17"/>
        <v/>
      </c>
      <c r="D327" s="16" t="str">
        <f t="shared" si="18"/>
        <v/>
      </c>
      <c r="E327" s="17" t="str">
        <f t="shared" si="19"/>
        <v/>
      </c>
    </row>
    <row r="328" spans="1:5" x14ac:dyDescent="0.25">
      <c r="A328">
        <v>321</v>
      </c>
      <c r="B328" s="16" t="str">
        <f t="shared" si="16"/>
        <v/>
      </c>
      <c r="C328" s="16" t="str">
        <f t="shared" si="17"/>
        <v/>
      </c>
      <c r="D328" s="16" t="str">
        <f t="shared" si="18"/>
        <v/>
      </c>
      <c r="E328" s="17" t="str">
        <f t="shared" si="19"/>
        <v/>
      </c>
    </row>
    <row r="329" spans="1:5" x14ac:dyDescent="0.25">
      <c r="A329">
        <v>322</v>
      </c>
      <c r="B329" s="16" t="str">
        <f t="shared" ref="B329:B367" si="20">IF(A329&lt;=$C$3*$C$4, PMT($C$2/$C$4, $C$3*$C$4, $C$5), "")</f>
        <v/>
      </c>
      <c r="C329" s="16" t="str">
        <f t="shared" ref="C329:C367" si="21">IF(A329&lt;=$C$3*$C$4, IPMT($C$2/$C$4, A329, $C$3*$C$4, $C$5), "")</f>
        <v/>
      </c>
      <c r="D329" s="16" t="str">
        <f t="shared" ref="D329:D367" si="22">IF(A329&lt;=$C$3*$C$4,PPMT($C$2/$C$4, A329, $C$3*$C$4, $C$5), "")</f>
        <v/>
      </c>
      <c r="E329" s="17" t="str">
        <f t="shared" si="19"/>
        <v/>
      </c>
    </row>
    <row r="330" spans="1:5" x14ac:dyDescent="0.25">
      <c r="A330">
        <v>323</v>
      </c>
      <c r="B330" s="16" t="str">
        <f t="shared" si="20"/>
        <v/>
      </c>
      <c r="C330" s="16" t="str">
        <f t="shared" si="21"/>
        <v/>
      </c>
      <c r="D330" s="16" t="str">
        <f t="shared" si="22"/>
        <v/>
      </c>
      <c r="E330" s="17" t="str">
        <f t="shared" ref="E330:E367" si="23">IF(A330&lt;=$C$3*$C$4, E329+D330, "")</f>
        <v/>
      </c>
    </row>
    <row r="331" spans="1:5" x14ac:dyDescent="0.25">
      <c r="A331">
        <v>324</v>
      </c>
      <c r="B331" s="16" t="str">
        <f t="shared" si="20"/>
        <v/>
      </c>
      <c r="C331" s="16" t="str">
        <f t="shared" si="21"/>
        <v/>
      </c>
      <c r="D331" s="16" t="str">
        <f t="shared" si="22"/>
        <v/>
      </c>
      <c r="E331" s="17" t="str">
        <f t="shared" si="23"/>
        <v/>
      </c>
    </row>
    <row r="332" spans="1:5" x14ac:dyDescent="0.25">
      <c r="A332">
        <v>325</v>
      </c>
      <c r="B332" s="16" t="str">
        <f t="shared" si="20"/>
        <v/>
      </c>
      <c r="C332" s="16" t="str">
        <f t="shared" si="21"/>
        <v/>
      </c>
      <c r="D332" s="16" t="str">
        <f t="shared" si="22"/>
        <v/>
      </c>
      <c r="E332" s="17" t="str">
        <f t="shared" si="23"/>
        <v/>
      </c>
    </row>
    <row r="333" spans="1:5" x14ac:dyDescent="0.25">
      <c r="A333">
        <v>326</v>
      </c>
      <c r="B333" s="16" t="str">
        <f t="shared" si="20"/>
        <v/>
      </c>
      <c r="C333" s="16" t="str">
        <f t="shared" si="21"/>
        <v/>
      </c>
      <c r="D333" s="16" t="str">
        <f t="shared" si="22"/>
        <v/>
      </c>
      <c r="E333" s="17" t="str">
        <f t="shared" si="23"/>
        <v/>
      </c>
    </row>
    <row r="334" spans="1:5" x14ac:dyDescent="0.25">
      <c r="A334">
        <v>327</v>
      </c>
      <c r="B334" s="16" t="str">
        <f t="shared" si="20"/>
        <v/>
      </c>
      <c r="C334" s="16" t="str">
        <f t="shared" si="21"/>
        <v/>
      </c>
      <c r="D334" s="16" t="str">
        <f t="shared" si="22"/>
        <v/>
      </c>
      <c r="E334" s="17" t="str">
        <f t="shared" si="23"/>
        <v/>
      </c>
    </row>
    <row r="335" spans="1:5" x14ac:dyDescent="0.25">
      <c r="A335">
        <v>328</v>
      </c>
      <c r="B335" s="16" t="str">
        <f t="shared" si="20"/>
        <v/>
      </c>
      <c r="C335" s="16" t="str">
        <f t="shared" si="21"/>
        <v/>
      </c>
      <c r="D335" s="16" t="str">
        <f t="shared" si="22"/>
        <v/>
      </c>
      <c r="E335" s="17" t="str">
        <f t="shared" si="23"/>
        <v/>
      </c>
    </row>
    <row r="336" spans="1:5" x14ac:dyDescent="0.25">
      <c r="A336">
        <v>329</v>
      </c>
      <c r="B336" s="16" t="str">
        <f t="shared" si="20"/>
        <v/>
      </c>
      <c r="C336" s="16" t="str">
        <f t="shared" si="21"/>
        <v/>
      </c>
      <c r="D336" s="16" t="str">
        <f t="shared" si="22"/>
        <v/>
      </c>
      <c r="E336" s="17" t="str">
        <f t="shared" si="23"/>
        <v/>
      </c>
    </row>
    <row r="337" spans="1:5" x14ac:dyDescent="0.25">
      <c r="A337">
        <v>330</v>
      </c>
      <c r="B337" s="16" t="str">
        <f t="shared" si="20"/>
        <v/>
      </c>
      <c r="C337" s="16" t="str">
        <f t="shared" si="21"/>
        <v/>
      </c>
      <c r="D337" s="16" t="str">
        <f t="shared" si="22"/>
        <v/>
      </c>
      <c r="E337" s="17" t="str">
        <f t="shared" si="23"/>
        <v/>
      </c>
    </row>
    <row r="338" spans="1:5" x14ac:dyDescent="0.25">
      <c r="A338">
        <v>331</v>
      </c>
      <c r="B338" s="16" t="str">
        <f t="shared" si="20"/>
        <v/>
      </c>
      <c r="C338" s="16" t="str">
        <f t="shared" si="21"/>
        <v/>
      </c>
      <c r="D338" s="16" t="str">
        <f t="shared" si="22"/>
        <v/>
      </c>
      <c r="E338" s="17" t="str">
        <f t="shared" si="23"/>
        <v/>
      </c>
    </row>
    <row r="339" spans="1:5" x14ac:dyDescent="0.25">
      <c r="A339">
        <v>332</v>
      </c>
      <c r="B339" s="16" t="str">
        <f t="shared" si="20"/>
        <v/>
      </c>
      <c r="C339" s="16" t="str">
        <f t="shared" si="21"/>
        <v/>
      </c>
      <c r="D339" s="16" t="str">
        <f t="shared" si="22"/>
        <v/>
      </c>
      <c r="E339" s="17" t="str">
        <f t="shared" si="23"/>
        <v/>
      </c>
    </row>
    <row r="340" spans="1:5" x14ac:dyDescent="0.25">
      <c r="A340">
        <v>333</v>
      </c>
      <c r="B340" s="16" t="str">
        <f t="shared" si="20"/>
        <v/>
      </c>
      <c r="C340" s="16" t="str">
        <f t="shared" si="21"/>
        <v/>
      </c>
      <c r="D340" s="16" t="str">
        <f t="shared" si="22"/>
        <v/>
      </c>
      <c r="E340" s="17" t="str">
        <f t="shared" si="23"/>
        <v/>
      </c>
    </row>
    <row r="341" spans="1:5" x14ac:dyDescent="0.25">
      <c r="A341">
        <v>334</v>
      </c>
      <c r="B341" s="16" t="str">
        <f t="shared" si="20"/>
        <v/>
      </c>
      <c r="C341" s="16" t="str">
        <f t="shared" si="21"/>
        <v/>
      </c>
      <c r="D341" s="16" t="str">
        <f t="shared" si="22"/>
        <v/>
      </c>
      <c r="E341" s="17" t="str">
        <f t="shared" si="23"/>
        <v/>
      </c>
    </row>
    <row r="342" spans="1:5" x14ac:dyDescent="0.25">
      <c r="A342">
        <v>335</v>
      </c>
      <c r="B342" s="16" t="str">
        <f t="shared" si="20"/>
        <v/>
      </c>
      <c r="C342" s="16" t="str">
        <f t="shared" si="21"/>
        <v/>
      </c>
      <c r="D342" s="16" t="str">
        <f t="shared" si="22"/>
        <v/>
      </c>
      <c r="E342" s="17" t="str">
        <f t="shared" si="23"/>
        <v/>
      </c>
    </row>
    <row r="343" spans="1:5" x14ac:dyDescent="0.25">
      <c r="A343">
        <v>336</v>
      </c>
      <c r="B343" s="16" t="str">
        <f t="shared" si="20"/>
        <v/>
      </c>
      <c r="C343" s="16" t="str">
        <f t="shared" si="21"/>
        <v/>
      </c>
      <c r="D343" s="16" t="str">
        <f t="shared" si="22"/>
        <v/>
      </c>
      <c r="E343" s="17" t="str">
        <f t="shared" si="23"/>
        <v/>
      </c>
    </row>
    <row r="344" spans="1:5" x14ac:dyDescent="0.25">
      <c r="A344">
        <v>337</v>
      </c>
      <c r="B344" s="16" t="str">
        <f t="shared" si="20"/>
        <v/>
      </c>
      <c r="C344" s="16" t="str">
        <f t="shared" si="21"/>
        <v/>
      </c>
      <c r="D344" s="16" t="str">
        <f t="shared" si="22"/>
        <v/>
      </c>
      <c r="E344" s="17" t="str">
        <f t="shared" si="23"/>
        <v/>
      </c>
    </row>
    <row r="345" spans="1:5" x14ac:dyDescent="0.25">
      <c r="A345">
        <v>338</v>
      </c>
      <c r="B345" s="16" t="str">
        <f t="shared" si="20"/>
        <v/>
      </c>
      <c r="C345" s="16" t="str">
        <f t="shared" si="21"/>
        <v/>
      </c>
      <c r="D345" s="16" t="str">
        <f t="shared" si="22"/>
        <v/>
      </c>
      <c r="E345" s="17" t="str">
        <f t="shared" si="23"/>
        <v/>
      </c>
    </row>
    <row r="346" spans="1:5" x14ac:dyDescent="0.25">
      <c r="A346">
        <v>339</v>
      </c>
      <c r="B346" s="16" t="str">
        <f t="shared" si="20"/>
        <v/>
      </c>
      <c r="C346" s="16" t="str">
        <f t="shared" si="21"/>
        <v/>
      </c>
      <c r="D346" s="16" t="str">
        <f t="shared" si="22"/>
        <v/>
      </c>
      <c r="E346" s="17" t="str">
        <f t="shared" si="23"/>
        <v/>
      </c>
    </row>
    <row r="347" spans="1:5" x14ac:dyDescent="0.25">
      <c r="A347">
        <v>340</v>
      </c>
      <c r="B347" s="16" t="str">
        <f t="shared" si="20"/>
        <v/>
      </c>
      <c r="C347" s="16" t="str">
        <f t="shared" si="21"/>
        <v/>
      </c>
      <c r="D347" s="16" t="str">
        <f t="shared" si="22"/>
        <v/>
      </c>
      <c r="E347" s="17" t="str">
        <f t="shared" si="23"/>
        <v/>
      </c>
    </row>
    <row r="348" spans="1:5" x14ac:dyDescent="0.25">
      <c r="A348">
        <v>341</v>
      </c>
      <c r="B348" s="16" t="str">
        <f t="shared" si="20"/>
        <v/>
      </c>
      <c r="C348" s="16" t="str">
        <f t="shared" si="21"/>
        <v/>
      </c>
      <c r="D348" s="16" t="str">
        <f t="shared" si="22"/>
        <v/>
      </c>
      <c r="E348" s="17" t="str">
        <f t="shared" si="23"/>
        <v/>
      </c>
    </row>
    <row r="349" spans="1:5" x14ac:dyDescent="0.25">
      <c r="A349">
        <v>342</v>
      </c>
      <c r="B349" s="16" t="str">
        <f t="shared" si="20"/>
        <v/>
      </c>
      <c r="C349" s="16" t="str">
        <f t="shared" si="21"/>
        <v/>
      </c>
      <c r="D349" s="16" t="str">
        <f t="shared" si="22"/>
        <v/>
      </c>
      <c r="E349" s="17" t="str">
        <f t="shared" si="23"/>
        <v/>
      </c>
    </row>
    <row r="350" spans="1:5" x14ac:dyDescent="0.25">
      <c r="A350">
        <v>343</v>
      </c>
      <c r="B350" s="16" t="str">
        <f t="shared" si="20"/>
        <v/>
      </c>
      <c r="C350" s="16" t="str">
        <f t="shared" si="21"/>
        <v/>
      </c>
      <c r="D350" s="16" t="str">
        <f t="shared" si="22"/>
        <v/>
      </c>
      <c r="E350" s="17" t="str">
        <f t="shared" si="23"/>
        <v/>
      </c>
    </row>
    <row r="351" spans="1:5" x14ac:dyDescent="0.25">
      <c r="A351">
        <v>344</v>
      </c>
      <c r="B351" s="16" t="str">
        <f t="shared" si="20"/>
        <v/>
      </c>
      <c r="C351" s="16" t="str">
        <f t="shared" si="21"/>
        <v/>
      </c>
      <c r="D351" s="16" t="str">
        <f t="shared" si="22"/>
        <v/>
      </c>
      <c r="E351" s="17" t="str">
        <f t="shared" si="23"/>
        <v/>
      </c>
    </row>
    <row r="352" spans="1:5" x14ac:dyDescent="0.25">
      <c r="A352">
        <v>345</v>
      </c>
      <c r="B352" s="16" t="str">
        <f t="shared" si="20"/>
        <v/>
      </c>
      <c r="C352" s="16" t="str">
        <f t="shared" si="21"/>
        <v/>
      </c>
      <c r="D352" s="16" t="str">
        <f t="shared" si="22"/>
        <v/>
      </c>
      <c r="E352" s="17" t="str">
        <f t="shared" si="23"/>
        <v/>
      </c>
    </row>
    <row r="353" spans="1:5" x14ac:dyDescent="0.25">
      <c r="A353">
        <v>346</v>
      </c>
      <c r="B353" s="16" t="str">
        <f t="shared" si="20"/>
        <v/>
      </c>
      <c r="C353" s="16" t="str">
        <f t="shared" si="21"/>
        <v/>
      </c>
      <c r="D353" s="16" t="str">
        <f t="shared" si="22"/>
        <v/>
      </c>
      <c r="E353" s="17" t="str">
        <f t="shared" si="23"/>
        <v/>
      </c>
    </row>
    <row r="354" spans="1:5" x14ac:dyDescent="0.25">
      <c r="A354">
        <v>347</v>
      </c>
      <c r="B354" s="16" t="str">
        <f t="shared" si="20"/>
        <v/>
      </c>
      <c r="C354" s="16" t="str">
        <f t="shared" si="21"/>
        <v/>
      </c>
      <c r="D354" s="16" t="str">
        <f t="shared" si="22"/>
        <v/>
      </c>
      <c r="E354" s="17" t="str">
        <f t="shared" si="23"/>
        <v/>
      </c>
    </row>
    <row r="355" spans="1:5" x14ac:dyDescent="0.25">
      <c r="A355">
        <v>348</v>
      </c>
      <c r="B355" s="16" t="str">
        <f t="shared" si="20"/>
        <v/>
      </c>
      <c r="C355" s="16" t="str">
        <f t="shared" si="21"/>
        <v/>
      </c>
      <c r="D355" s="16" t="str">
        <f t="shared" si="22"/>
        <v/>
      </c>
      <c r="E355" s="17" t="str">
        <f t="shared" si="23"/>
        <v/>
      </c>
    </row>
    <row r="356" spans="1:5" x14ac:dyDescent="0.25">
      <c r="A356">
        <v>349</v>
      </c>
      <c r="B356" s="16" t="str">
        <f t="shared" si="20"/>
        <v/>
      </c>
      <c r="C356" s="16" t="str">
        <f t="shared" si="21"/>
        <v/>
      </c>
      <c r="D356" s="16" t="str">
        <f t="shared" si="22"/>
        <v/>
      </c>
      <c r="E356" s="17" t="str">
        <f t="shared" si="23"/>
        <v/>
      </c>
    </row>
    <row r="357" spans="1:5" x14ac:dyDescent="0.25">
      <c r="A357">
        <v>350</v>
      </c>
      <c r="B357" s="16" t="str">
        <f t="shared" si="20"/>
        <v/>
      </c>
      <c r="C357" s="16" t="str">
        <f t="shared" si="21"/>
        <v/>
      </c>
      <c r="D357" s="16" t="str">
        <f t="shared" si="22"/>
        <v/>
      </c>
      <c r="E357" s="17" t="str">
        <f t="shared" si="23"/>
        <v/>
      </c>
    </row>
    <row r="358" spans="1:5" x14ac:dyDescent="0.25">
      <c r="A358">
        <v>351</v>
      </c>
      <c r="B358" s="16" t="str">
        <f t="shared" si="20"/>
        <v/>
      </c>
      <c r="C358" s="16" t="str">
        <f t="shared" si="21"/>
        <v/>
      </c>
      <c r="D358" s="16" t="str">
        <f t="shared" si="22"/>
        <v/>
      </c>
      <c r="E358" s="17" t="str">
        <f t="shared" si="23"/>
        <v/>
      </c>
    </row>
    <row r="359" spans="1:5" x14ac:dyDescent="0.25">
      <c r="A359">
        <v>352</v>
      </c>
      <c r="B359" s="16" t="str">
        <f t="shared" si="20"/>
        <v/>
      </c>
      <c r="C359" s="16" t="str">
        <f t="shared" si="21"/>
        <v/>
      </c>
      <c r="D359" s="16" t="str">
        <f t="shared" si="22"/>
        <v/>
      </c>
      <c r="E359" s="17" t="str">
        <f t="shared" si="23"/>
        <v/>
      </c>
    </row>
    <row r="360" spans="1:5" x14ac:dyDescent="0.25">
      <c r="A360">
        <v>353</v>
      </c>
      <c r="B360" s="16" t="str">
        <f t="shared" si="20"/>
        <v/>
      </c>
      <c r="C360" s="16" t="str">
        <f t="shared" si="21"/>
        <v/>
      </c>
      <c r="D360" s="16" t="str">
        <f t="shared" si="22"/>
        <v/>
      </c>
      <c r="E360" s="17" t="str">
        <f t="shared" si="23"/>
        <v/>
      </c>
    </row>
    <row r="361" spans="1:5" x14ac:dyDescent="0.25">
      <c r="A361">
        <v>354</v>
      </c>
      <c r="B361" s="16" t="str">
        <f t="shared" si="20"/>
        <v/>
      </c>
      <c r="C361" s="16" t="str">
        <f t="shared" si="21"/>
        <v/>
      </c>
      <c r="D361" s="16" t="str">
        <f t="shared" si="22"/>
        <v/>
      </c>
      <c r="E361" s="17" t="str">
        <f t="shared" si="23"/>
        <v/>
      </c>
    </row>
    <row r="362" spans="1:5" x14ac:dyDescent="0.25">
      <c r="A362">
        <v>355</v>
      </c>
      <c r="B362" s="16" t="str">
        <f t="shared" si="20"/>
        <v/>
      </c>
      <c r="C362" s="16" t="str">
        <f t="shared" si="21"/>
        <v/>
      </c>
      <c r="D362" s="16" t="str">
        <f t="shared" si="22"/>
        <v/>
      </c>
      <c r="E362" s="17" t="str">
        <f t="shared" si="23"/>
        <v/>
      </c>
    </row>
    <row r="363" spans="1:5" x14ac:dyDescent="0.25">
      <c r="A363">
        <v>356</v>
      </c>
      <c r="B363" s="16" t="str">
        <f t="shared" si="20"/>
        <v/>
      </c>
      <c r="C363" s="16" t="str">
        <f t="shared" si="21"/>
        <v/>
      </c>
      <c r="D363" s="16" t="str">
        <f t="shared" si="22"/>
        <v/>
      </c>
      <c r="E363" s="17" t="str">
        <f t="shared" si="23"/>
        <v/>
      </c>
    </row>
    <row r="364" spans="1:5" x14ac:dyDescent="0.25">
      <c r="A364">
        <v>357</v>
      </c>
      <c r="B364" s="16" t="str">
        <f t="shared" si="20"/>
        <v/>
      </c>
      <c r="C364" s="16" t="str">
        <f t="shared" si="21"/>
        <v/>
      </c>
      <c r="D364" s="16" t="str">
        <f t="shared" si="22"/>
        <v/>
      </c>
      <c r="E364" s="17" t="str">
        <f t="shared" si="23"/>
        <v/>
      </c>
    </row>
    <row r="365" spans="1:5" x14ac:dyDescent="0.25">
      <c r="A365">
        <v>358</v>
      </c>
      <c r="B365" s="16" t="str">
        <f t="shared" si="20"/>
        <v/>
      </c>
      <c r="C365" s="16" t="str">
        <f t="shared" si="21"/>
        <v/>
      </c>
      <c r="D365" s="16" t="str">
        <f t="shared" si="22"/>
        <v/>
      </c>
      <c r="E365" s="17" t="str">
        <f t="shared" si="23"/>
        <v/>
      </c>
    </row>
    <row r="366" spans="1:5" x14ac:dyDescent="0.25">
      <c r="A366">
        <v>359</v>
      </c>
      <c r="B366" s="16" t="str">
        <f t="shared" si="20"/>
        <v/>
      </c>
      <c r="C366" s="16" t="str">
        <f t="shared" si="21"/>
        <v/>
      </c>
      <c r="D366" s="16" t="str">
        <f t="shared" si="22"/>
        <v/>
      </c>
      <c r="E366" s="17" t="str">
        <f t="shared" si="23"/>
        <v/>
      </c>
    </row>
    <row r="367" spans="1:5" x14ac:dyDescent="0.25">
      <c r="A367">
        <v>360</v>
      </c>
      <c r="B367" s="16" t="str">
        <f t="shared" si="20"/>
        <v/>
      </c>
      <c r="C367" s="16" t="str">
        <f t="shared" si="21"/>
        <v/>
      </c>
      <c r="D367" s="16" t="str">
        <f t="shared" si="22"/>
        <v/>
      </c>
      <c r="E367" s="17" t="str">
        <f t="shared" si="23"/>
        <v/>
      </c>
    </row>
  </sheetData>
  <mergeCells count="6">
    <mergeCell ref="A5:B5"/>
    <mergeCell ref="A1:C1"/>
    <mergeCell ref="E1:F1"/>
    <mergeCell ref="A2:B2"/>
    <mergeCell ref="A3:B3"/>
    <mergeCell ref="A4:B4"/>
  </mergeCells>
  <conditionalFormatting sqref="A8:E367">
    <cfRule type="expression" dxfId="2" priority="1">
      <formula>$A8&gt;$C$3*$C$4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4184-8A01-42DF-9EF2-985A7D58E01C}">
  <dimension ref="A1:F367"/>
  <sheetViews>
    <sheetView workbookViewId="0">
      <selection sqref="A1:C1"/>
    </sheetView>
  </sheetViews>
  <sheetFormatPr defaultRowHeight="15" x14ac:dyDescent="0.25"/>
  <cols>
    <col min="1" max="1" width="11.7109375" customWidth="1"/>
    <col min="2" max="4" width="13.28515625" customWidth="1"/>
    <col min="5" max="5" width="15.42578125" customWidth="1"/>
    <col min="6" max="6" width="14.5703125" customWidth="1"/>
  </cols>
  <sheetData>
    <row r="1" spans="1:6" x14ac:dyDescent="0.25">
      <c r="A1" s="28" t="s">
        <v>13</v>
      </c>
      <c r="B1" s="28"/>
      <c r="C1" s="28"/>
      <c r="E1" s="28" t="s">
        <v>14</v>
      </c>
      <c r="F1" s="28"/>
    </row>
    <row r="2" spans="1:6" x14ac:dyDescent="0.25">
      <c r="A2" s="27" t="s">
        <v>15</v>
      </c>
      <c r="B2" s="27"/>
      <c r="C2" s="9">
        <v>7.0000000000000007E-2</v>
      </c>
      <c r="E2" s="10" t="s">
        <v>16</v>
      </c>
      <c r="F2" s="11">
        <f>SUM(B8:B367)</f>
        <v>53727.094923774486</v>
      </c>
    </row>
    <row r="3" spans="1:6" x14ac:dyDescent="0.25">
      <c r="A3" s="27" t="s">
        <v>17</v>
      </c>
      <c r="B3" s="27"/>
      <c r="C3" s="12">
        <v>2</v>
      </c>
      <c r="E3" s="10" t="s">
        <v>18</v>
      </c>
      <c r="F3" s="11">
        <f>SUM(C8:C367)</f>
        <v>3727.0949237745103</v>
      </c>
    </row>
    <row r="4" spans="1:6" x14ac:dyDescent="0.25">
      <c r="A4" s="27" t="s">
        <v>19</v>
      </c>
      <c r="B4" s="27"/>
      <c r="C4" s="12">
        <v>12</v>
      </c>
    </row>
    <row r="5" spans="1:6" x14ac:dyDescent="0.25">
      <c r="A5" s="27" t="s">
        <v>20</v>
      </c>
      <c r="B5" s="27"/>
      <c r="C5" s="13">
        <v>50000</v>
      </c>
    </row>
    <row r="6" spans="1:6" x14ac:dyDescent="0.25">
      <c r="B6" s="14"/>
    </row>
    <row r="7" spans="1:6" x14ac:dyDescent="0.25">
      <c r="A7" s="15" t="s">
        <v>21</v>
      </c>
      <c r="B7" s="15" t="s">
        <v>22</v>
      </c>
      <c r="C7" s="15" t="s">
        <v>23</v>
      </c>
      <c r="D7" s="15" t="s">
        <v>24</v>
      </c>
      <c r="E7" s="15" t="s">
        <v>25</v>
      </c>
    </row>
    <row r="8" spans="1:6" x14ac:dyDescent="0.25">
      <c r="A8">
        <v>1</v>
      </c>
      <c r="B8" s="16">
        <f>IF(A8&lt;=$C$3*$C$4, -PMT($C$2/$C$4, $C$3*$C$4, $C$5), "")</f>
        <v>2238.6289551572709</v>
      </c>
      <c r="C8" s="16">
        <f>IF(A8&lt;=$C$3*$C$4, -IPMT($C$2/$C$4, A8, $C$3*$C$4, $C$5), "")</f>
        <v>291.66666666666669</v>
      </c>
      <c r="D8" s="16">
        <f>IF(A8&lt;=$C$3*$C$4,-PPMT($C$2/$C$4, A8, $C$3*$C$4, $C$5), "")</f>
        <v>1946.9622884906044</v>
      </c>
      <c r="E8" s="17">
        <f>IFERROR(C5-D8, "")</f>
        <v>48053.037711509394</v>
      </c>
    </row>
    <row r="9" spans="1:6" x14ac:dyDescent="0.25">
      <c r="A9">
        <v>2</v>
      </c>
      <c r="B9" s="16">
        <f t="shared" ref="B9:B72" si="0">IF(A9&lt;=$C$3*$C$4, -PMT($C$2/$C$4, $C$3*$C$4, $C$5), "")</f>
        <v>2238.6289551572709</v>
      </c>
      <c r="C9" s="16">
        <f t="shared" ref="C9:C72" si="1">IF(A9&lt;=$C$3*$C$4, -IPMT($C$2/$C$4, A9, $C$3*$C$4, $C$5), "")</f>
        <v>280.30938665047142</v>
      </c>
      <c r="D9" s="16">
        <f t="shared" ref="D9:D72" si="2">IF(A9&lt;=$C$3*$C$4,-PPMT($C$2/$C$4, A9, $C$3*$C$4, $C$5), "")</f>
        <v>1958.3195685067994</v>
      </c>
      <c r="E9" s="17">
        <f>IF(A9&lt;=$C$3*$C$4, E8-D9, "")</f>
        <v>46094.718143002596</v>
      </c>
    </row>
    <row r="10" spans="1:6" x14ac:dyDescent="0.25">
      <c r="A10">
        <v>3</v>
      </c>
      <c r="B10" s="16">
        <f t="shared" si="0"/>
        <v>2238.6289551572709</v>
      </c>
      <c r="C10" s="16">
        <f t="shared" si="1"/>
        <v>268.88585583418177</v>
      </c>
      <c r="D10" s="16">
        <f t="shared" si="2"/>
        <v>1969.7430993230892</v>
      </c>
      <c r="E10" s="17">
        <f t="shared" ref="E10:E73" si="3">IF(A10&lt;=$C$3*$C$4, E9-D10, "")</f>
        <v>44124.975043679508</v>
      </c>
    </row>
    <row r="11" spans="1:6" x14ac:dyDescent="0.25">
      <c r="A11">
        <v>4</v>
      </c>
      <c r="B11" s="16">
        <f t="shared" si="0"/>
        <v>2238.6289551572709</v>
      </c>
      <c r="C11" s="16">
        <f t="shared" si="1"/>
        <v>257.39568775479711</v>
      </c>
      <c r="D11" s="16">
        <f t="shared" si="2"/>
        <v>1981.233267402474</v>
      </c>
      <c r="E11" s="17">
        <f t="shared" si="3"/>
        <v>42143.741776277035</v>
      </c>
    </row>
    <row r="12" spans="1:6" x14ac:dyDescent="0.25">
      <c r="A12">
        <v>5</v>
      </c>
      <c r="B12" s="16">
        <f t="shared" si="0"/>
        <v>2238.6289551572709</v>
      </c>
      <c r="C12" s="16">
        <f t="shared" si="1"/>
        <v>245.83849369494934</v>
      </c>
      <c r="D12" s="16">
        <f t="shared" si="2"/>
        <v>1992.7904614623217</v>
      </c>
      <c r="E12" s="17">
        <f t="shared" si="3"/>
        <v>40150.951314814716</v>
      </c>
    </row>
    <row r="13" spans="1:6" x14ac:dyDescent="0.25">
      <c r="A13">
        <v>6</v>
      </c>
      <c r="B13" s="16">
        <f t="shared" si="0"/>
        <v>2238.6289551572709</v>
      </c>
      <c r="C13" s="16">
        <f t="shared" si="1"/>
        <v>234.21388266975248</v>
      </c>
      <c r="D13" s="16">
        <f t="shared" si="2"/>
        <v>2004.4150724875183</v>
      </c>
      <c r="E13" s="17">
        <f t="shared" si="3"/>
        <v>38146.536242327194</v>
      </c>
    </row>
    <row r="14" spans="1:6" x14ac:dyDescent="0.25">
      <c r="A14">
        <v>7</v>
      </c>
      <c r="B14" s="16">
        <f t="shared" si="0"/>
        <v>2238.6289551572709</v>
      </c>
      <c r="C14" s="16">
        <f t="shared" si="1"/>
        <v>222.52146141357531</v>
      </c>
      <c r="D14" s="16">
        <f t="shared" si="2"/>
        <v>2016.1074937436956</v>
      </c>
      <c r="E14" s="17">
        <f t="shared" si="3"/>
        <v>36130.428748583501</v>
      </c>
    </row>
    <row r="15" spans="1:6" x14ac:dyDescent="0.25">
      <c r="A15">
        <v>8</v>
      </c>
      <c r="B15" s="16">
        <f t="shared" si="0"/>
        <v>2238.6289551572709</v>
      </c>
      <c r="C15" s="16">
        <f t="shared" si="1"/>
        <v>210.7608343667371</v>
      </c>
      <c r="D15" s="16">
        <f t="shared" si="2"/>
        <v>2027.868120790534</v>
      </c>
      <c r="E15" s="17">
        <f t="shared" si="3"/>
        <v>34102.560627792969</v>
      </c>
    </row>
    <row r="16" spans="1:6" x14ac:dyDescent="0.25">
      <c r="A16">
        <v>9</v>
      </c>
      <c r="B16" s="16">
        <f t="shared" si="0"/>
        <v>2238.6289551572709</v>
      </c>
      <c r="C16" s="16">
        <f t="shared" si="1"/>
        <v>198.93160366212561</v>
      </c>
      <c r="D16" s="16">
        <f t="shared" si="2"/>
        <v>2039.6973514951453</v>
      </c>
      <c r="E16" s="17">
        <f t="shared" si="3"/>
        <v>32062.863276297823</v>
      </c>
    </row>
    <row r="17" spans="1:5" x14ac:dyDescent="0.25">
      <c r="A17">
        <v>10</v>
      </c>
      <c r="B17" s="16">
        <f t="shared" si="0"/>
        <v>2238.6289551572709</v>
      </c>
      <c r="C17" s="16">
        <f t="shared" si="1"/>
        <v>187.03336911173727</v>
      </c>
      <c r="D17" s="16">
        <f t="shared" si="2"/>
        <v>2051.5955860455338</v>
      </c>
      <c r="E17" s="17">
        <f t="shared" si="3"/>
        <v>30011.267690252291</v>
      </c>
    </row>
    <row r="18" spans="1:5" x14ac:dyDescent="0.25">
      <c r="A18">
        <v>11</v>
      </c>
      <c r="B18" s="16">
        <f t="shared" si="0"/>
        <v>2238.6289551572709</v>
      </c>
      <c r="C18" s="16">
        <f t="shared" si="1"/>
        <v>175.06572819313831</v>
      </c>
      <c r="D18" s="16">
        <f t="shared" si="2"/>
        <v>2063.5632269641328</v>
      </c>
      <c r="E18" s="17">
        <f t="shared" si="3"/>
        <v>27947.704463288159</v>
      </c>
    </row>
    <row r="19" spans="1:5" x14ac:dyDescent="0.25">
      <c r="A19">
        <v>12</v>
      </c>
      <c r="B19" s="16">
        <f t="shared" si="0"/>
        <v>2238.6289551572709</v>
      </c>
      <c r="C19" s="16">
        <f t="shared" si="1"/>
        <v>163.02827603584754</v>
      </c>
      <c r="D19" s="16">
        <f t="shared" si="2"/>
        <v>2075.6006791214231</v>
      </c>
      <c r="E19" s="17">
        <f t="shared" si="3"/>
        <v>25872.103784166735</v>
      </c>
    </row>
    <row r="20" spans="1:5" x14ac:dyDescent="0.25">
      <c r="A20">
        <v>13</v>
      </c>
      <c r="B20" s="16">
        <f t="shared" si="0"/>
        <v>2238.6289551572709</v>
      </c>
      <c r="C20" s="16">
        <f t="shared" si="1"/>
        <v>150.92060540763924</v>
      </c>
      <c r="D20" s="16">
        <f t="shared" si="2"/>
        <v>2087.7083497496315</v>
      </c>
      <c r="E20" s="17">
        <f t="shared" si="3"/>
        <v>23784.395434417103</v>
      </c>
    </row>
    <row r="21" spans="1:5" x14ac:dyDescent="0.25">
      <c r="A21">
        <v>14</v>
      </c>
      <c r="B21" s="16">
        <f t="shared" si="0"/>
        <v>2238.6289551572709</v>
      </c>
      <c r="C21" s="16">
        <f t="shared" si="1"/>
        <v>138.74230670076639</v>
      </c>
      <c r="D21" s="16">
        <f t="shared" si="2"/>
        <v>2099.8866484565046</v>
      </c>
      <c r="E21" s="17">
        <f t="shared" si="3"/>
        <v>21684.508785960599</v>
      </c>
    </row>
    <row r="22" spans="1:5" x14ac:dyDescent="0.25">
      <c r="A22">
        <v>15</v>
      </c>
      <c r="B22" s="16">
        <f t="shared" si="0"/>
        <v>2238.6289551572709</v>
      </c>
      <c r="C22" s="16">
        <f t="shared" si="1"/>
        <v>126.49296791810342</v>
      </c>
      <c r="D22" s="16">
        <f t="shared" si="2"/>
        <v>2112.1359872391672</v>
      </c>
      <c r="E22" s="17">
        <f t="shared" si="3"/>
        <v>19572.372798721433</v>
      </c>
    </row>
    <row r="23" spans="1:5" x14ac:dyDescent="0.25">
      <c r="A23">
        <v>16</v>
      </c>
      <c r="B23" s="16">
        <f t="shared" si="0"/>
        <v>2238.6289551572709</v>
      </c>
      <c r="C23" s="16">
        <f t="shared" si="1"/>
        <v>114.17217465920831</v>
      </c>
      <c r="D23" s="16">
        <f t="shared" si="2"/>
        <v>2124.4567804980625</v>
      </c>
      <c r="E23" s="17">
        <f t="shared" si="3"/>
        <v>17447.916018223372</v>
      </c>
    </row>
    <row r="24" spans="1:5" x14ac:dyDescent="0.25">
      <c r="A24">
        <v>17</v>
      </c>
      <c r="B24" s="16">
        <f t="shared" si="0"/>
        <v>2238.6289551572709</v>
      </c>
      <c r="C24" s="16">
        <f t="shared" si="1"/>
        <v>101.77951010630289</v>
      </c>
      <c r="D24" s="16">
        <f t="shared" si="2"/>
        <v>2136.8494450509679</v>
      </c>
      <c r="E24" s="17">
        <f t="shared" si="3"/>
        <v>15311.066573172404</v>
      </c>
    </row>
    <row r="25" spans="1:5" x14ac:dyDescent="0.25">
      <c r="A25">
        <v>18</v>
      </c>
      <c r="B25" s="16">
        <f t="shared" si="0"/>
        <v>2238.6289551572709</v>
      </c>
      <c r="C25" s="16">
        <f t="shared" si="1"/>
        <v>89.314555010172256</v>
      </c>
      <c r="D25" s="16">
        <f t="shared" si="2"/>
        <v>2149.3144001470987</v>
      </c>
      <c r="E25" s="17">
        <f t="shared" si="3"/>
        <v>13161.752173025305</v>
      </c>
    </row>
    <row r="26" spans="1:5" x14ac:dyDescent="0.25">
      <c r="A26">
        <v>19</v>
      </c>
      <c r="B26" s="16">
        <f t="shared" si="0"/>
        <v>2238.6289551572709</v>
      </c>
      <c r="C26" s="16">
        <f t="shared" si="1"/>
        <v>76.776887675980859</v>
      </c>
      <c r="D26" s="16">
        <f t="shared" si="2"/>
        <v>2161.8520674812903</v>
      </c>
      <c r="E26" s="17">
        <f t="shared" si="3"/>
        <v>10999.900105544015</v>
      </c>
    </row>
    <row r="27" spans="1:5" x14ac:dyDescent="0.25">
      <c r="A27">
        <v>20</v>
      </c>
      <c r="B27" s="16">
        <f t="shared" si="0"/>
        <v>2238.6289551572709</v>
      </c>
      <c r="C27" s="16">
        <f t="shared" si="1"/>
        <v>64.166083949006662</v>
      </c>
      <c r="D27" s="16">
        <f t="shared" si="2"/>
        <v>2174.462871208264</v>
      </c>
      <c r="E27" s="17">
        <f t="shared" si="3"/>
        <v>8825.43723433575</v>
      </c>
    </row>
    <row r="28" spans="1:5" x14ac:dyDescent="0.25">
      <c r="A28">
        <v>21</v>
      </c>
      <c r="B28" s="16">
        <f t="shared" si="0"/>
        <v>2238.6289551572709</v>
      </c>
      <c r="C28" s="16">
        <f t="shared" si="1"/>
        <v>51.48171720029179</v>
      </c>
      <c r="D28" s="16">
        <f t="shared" si="2"/>
        <v>2187.1472379569791</v>
      </c>
      <c r="E28" s="17">
        <f t="shared" si="3"/>
        <v>6638.2899963787713</v>
      </c>
    </row>
    <row r="29" spans="1:5" x14ac:dyDescent="0.25">
      <c r="A29">
        <v>22</v>
      </c>
      <c r="B29" s="16">
        <f t="shared" si="0"/>
        <v>2238.6289551572709</v>
      </c>
      <c r="C29" s="16">
        <f t="shared" si="1"/>
        <v>38.723358312209413</v>
      </c>
      <c r="D29" s="16">
        <f t="shared" si="2"/>
        <v>2199.9055968450616</v>
      </c>
      <c r="E29" s="17">
        <f t="shared" si="3"/>
        <v>4438.3843995337102</v>
      </c>
    </row>
    <row r="30" spans="1:5" x14ac:dyDescent="0.25">
      <c r="A30">
        <v>23</v>
      </c>
      <c r="B30" s="16">
        <f t="shared" si="0"/>
        <v>2238.6289551572709</v>
      </c>
      <c r="C30" s="16">
        <f t="shared" si="1"/>
        <v>25.890575663946542</v>
      </c>
      <c r="D30" s="16">
        <f t="shared" si="2"/>
        <v>2212.7383794933244</v>
      </c>
      <c r="E30" s="17">
        <f t="shared" si="3"/>
        <v>2225.6460200403858</v>
      </c>
    </row>
    <row r="31" spans="1:5" x14ac:dyDescent="0.25">
      <c r="A31">
        <v>24</v>
      </c>
      <c r="B31" s="16">
        <f t="shared" si="0"/>
        <v>2238.6289551572709</v>
      </c>
      <c r="C31" s="16">
        <f t="shared" si="1"/>
        <v>12.982935116902153</v>
      </c>
      <c r="D31" s="16">
        <f t="shared" si="2"/>
        <v>2225.646020040369</v>
      </c>
      <c r="E31" s="17">
        <f t="shared" si="3"/>
        <v>1.6825651982799172E-11</v>
      </c>
    </row>
    <row r="32" spans="1:5" x14ac:dyDescent="0.25">
      <c r="A32">
        <v>25</v>
      </c>
      <c r="B32" s="16" t="str">
        <f t="shared" si="0"/>
        <v/>
      </c>
      <c r="C32" s="16" t="str">
        <f t="shared" si="1"/>
        <v/>
      </c>
      <c r="D32" s="16" t="str">
        <f t="shared" si="2"/>
        <v/>
      </c>
      <c r="E32" s="17" t="str">
        <f t="shared" si="3"/>
        <v/>
      </c>
    </row>
    <row r="33" spans="1:5" x14ac:dyDescent="0.25">
      <c r="A33">
        <v>26</v>
      </c>
      <c r="B33" s="16" t="str">
        <f t="shared" si="0"/>
        <v/>
      </c>
      <c r="C33" s="16" t="str">
        <f t="shared" si="1"/>
        <v/>
      </c>
      <c r="D33" s="16" t="str">
        <f t="shared" si="2"/>
        <v/>
      </c>
      <c r="E33" s="17" t="str">
        <f t="shared" si="3"/>
        <v/>
      </c>
    </row>
    <row r="34" spans="1:5" x14ac:dyDescent="0.25">
      <c r="A34">
        <v>27</v>
      </c>
      <c r="B34" s="16" t="str">
        <f t="shared" si="0"/>
        <v/>
      </c>
      <c r="C34" s="16" t="str">
        <f t="shared" si="1"/>
        <v/>
      </c>
      <c r="D34" s="16" t="str">
        <f t="shared" si="2"/>
        <v/>
      </c>
      <c r="E34" s="17" t="str">
        <f t="shared" si="3"/>
        <v/>
      </c>
    </row>
    <row r="35" spans="1:5" x14ac:dyDescent="0.25">
      <c r="A35">
        <v>28</v>
      </c>
      <c r="B35" s="16" t="str">
        <f t="shared" si="0"/>
        <v/>
      </c>
      <c r="C35" s="16" t="str">
        <f t="shared" si="1"/>
        <v/>
      </c>
      <c r="D35" s="16" t="str">
        <f t="shared" si="2"/>
        <v/>
      </c>
      <c r="E35" s="17" t="str">
        <f t="shared" si="3"/>
        <v/>
      </c>
    </row>
    <row r="36" spans="1:5" x14ac:dyDescent="0.25">
      <c r="A36">
        <v>29</v>
      </c>
      <c r="B36" s="16" t="str">
        <f t="shared" si="0"/>
        <v/>
      </c>
      <c r="C36" s="16" t="str">
        <f t="shared" si="1"/>
        <v/>
      </c>
      <c r="D36" s="16" t="str">
        <f t="shared" si="2"/>
        <v/>
      </c>
      <c r="E36" s="17" t="str">
        <f t="shared" si="3"/>
        <v/>
      </c>
    </row>
    <row r="37" spans="1:5" x14ac:dyDescent="0.25">
      <c r="A37">
        <v>30</v>
      </c>
      <c r="B37" s="16" t="str">
        <f t="shared" si="0"/>
        <v/>
      </c>
      <c r="C37" s="16" t="str">
        <f t="shared" si="1"/>
        <v/>
      </c>
      <c r="D37" s="16" t="str">
        <f t="shared" si="2"/>
        <v/>
      </c>
      <c r="E37" s="17" t="str">
        <f t="shared" si="3"/>
        <v/>
      </c>
    </row>
    <row r="38" spans="1:5" x14ac:dyDescent="0.25">
      <c r="A38">
        <v>31</v>
      </c>
      <c r="B38" s="16" t="str">
        <f t="shared" si="0"/>
        <v/>
      </c>
      <c r="C38" s="16" t="str">
        <f t="shared" si="1"/>
        <v/>
      </c>
      <c r="D38" s="16" t="str">
        <f t="shared" si="2"/>
        <v/>
      </c>
      <c r="E38" s="17" t="str">
        <f t="shared" si="3"/>
        <v/>
      </c>
    </row>
    <row r="39" spans="1:5" x14ac:dyDescent="0.25">
      <c r="A39">
        <v>32</v>
      </c>
      <c r="B39" s="16" t="str">
        <f t="shared" si="0"/>
        <v/>
      </c>
      <c r="C39" s="16" t="str">
        <f t="shared" si="1"/>
        <v/>
      </c>
      <c r="D39" s="16" t="str">
        <f t="shared" si="2"/>
        <v/>
      </c>
      <c r="E39" s="17" t="str">
        <f t="shared" si="3"/>
        <v/>
      </c>
    </row>
    <row r="40" spans="1:5" x14ac:dyDescent="0.25">
      <c r="A40">
        <v>33</v>
      </c>
      <c r="B40" s="16" t="str">
        <f t="shared" si="0"/>
        <v/>
      </c>
      <c r="C40" s="16" t="str">
        <f t="shared" si="1"/>
        <v/>
      </c>
      <c r="D40" s="16" t="str">
        <f t="shared" si="2"/>
        <v/>
      </c>
      <c r="E40" s="17" t="str">
        <f t="shared" si="3"/>
        <v/>
      </c>
    </row>
    <row r="41" spans="1:5" x14ac:dyDescent="0.25">
      <c r="A41">
        <v>34</v>
      </c>
      <c r="B41" s="16" t="str">
        <f t="shared" si="0"/>
        <v/>
      </c>
      <c r="C41" s="16" t="str">
        <f t="shared" si="1"/>
        <v/>
      </c>
      <c r="D41" s="16" t="str">
        <f t="shared" si="2"/>
        <v/>
      </c>
      <c r="E41" s="17" t="str">
        <f t="shared" si="3"/>
        <v/>
      </c>
    </row>
    <row r="42" spans="1:5" x14ac:dyDescent="0.25">
      <c r="A42">
        <v>35</v>
      </c>
      <c r="B42" s="16" t="str">
        <f t="shared" si="0"/>
        <v/>
      </c>
      <c r="C42" s="16" t="str">
        <f t="shared" si="1"/>
        <v/>
      </c>
      <c r="D42" s="16" t="str">
        <f t="shared" si="2"/>
        <v/>
      </c>
      <c r="E42" s="17" t="str">
        <f t="shared" si="3"/>
        <v/>
      </c>
    </row>
    <row r="43" spans="1:5" x14ac:dyDescent="0.25">
      <c r="A43">
        <v>36</v>
      </c>
      <c r="B43" s="16" t="str">
        <f t="shared" si="0"/>
        <v/>
      </c>
      <c r="C43" s="16" t="str">
        <f t="shared" si="1"/>
        <v/>
      </c>
      <c r="D43" s="16" t="str">
        <f t="shared" si="2"/>
        <v/>
      </c>
      <c r="E43" s="17" t="str">
        <f t="shared" si="3"/>
        <v/>
      </c>
    </row>
    <row r="44" spans="1:5" x14ac:dyDescent="0.25">
      <c r="A44">
        <v>37</v>
      </c>
      <c r="B44" s="16" t="str">
        <f t="shared" si="0"/>
        <v/>
      </c>
      <c r="C44" s="16" t="str">
        <f t="shared" si="1"/>
        <v/>
      </c>
      <c r="D44" s="16" t="str">
        <f t="shared" si="2"/>
        <v/>
      </c>
      <c r="E44" s="17" t="str">
        <f t="shared" si="3"/>
        <v/>
      </c>
    </row>
    <row r="45" spans="1:5" x14ac:dyDescent="0.25">
      <c r="A45">
        <v>38</v>
      </c>
      <c r="B45" s="16" t="str">
        <f t="shared" si="0"/>
        <v/>
      </c>
      <c r="C45" s="16" t="str">
        <f t="shared" si="1"/>
        <v/>
      </c>
      <c r="D45" s="16" t="str">
        <f t="shared" si="2"/>
        <v/>
      </c>
      <c r="E45" s="17" t="str">
        <f t="shared" si="3"/>
        <v/>
      </c>
    </row>
    <row r="46" spans="1:5" x14ac:dyDescent="0.25">
      <c r="A46">
        <v>39</v>
      </c>
      <c r="B46" s="16" t="str">
        <f t="shared" si="0"/>
        <v/>
      </c>
      <c r="C46" s="16" t="str">
        <f t="shared" si="1"/>
        <v/>
      </c>
      <c r="D46" s="16" t="str">
        <f t="shared" si="2"/>
        <v/>
      </c>
      <c r="E46" s="17" t="str">
        <f t="shared" si="3"/>
        <v/>
      </c>
    </row>
    <row r="47" spans="1:5" x14ac:dyDescent="0.25">
      <c r="A47">
        <v>40</v>
      </c>
      <c r="B47" s="16" t="str">
        <f t="shared" si="0"/>
        <v/>
      </c>
      <c r="C47" s="16" t="str">
        <f t="shared" si="1"/>
        <v/>
      </c>
      <c r="D47" s="16" t="str">
        <f t="shared" si="2"/>
        <v/>
      </c>
      <c r="E47" s="17" t="str">
        <f t="shared" si="3"/>
        <v/>
      </c>
    </row>
    <row r="48" spans="1:5" x14ac:dyDescent="0.25">
      <c r="A48">
        <v>41</v>
      </c>
      <c r="B48" s="16" t="str">
        <f t="shared" si="0"/>
        <v/>
      </c>
      <c r="C48" s="16" t="str">
        <f t="shared" si="1"/>
        <v/>
      </c>
      <c r="D48" s="16" t="str">
        <f t="shared" si="2"/>
        <v/>
      </c>
      <c r="E48" s="17" t="str">
        <f t="shared" si="3"/>
        <v/>
      </c>
    </row>
    <row r="49" spans="1:5" x14ac:dyDescent="0.25">
      <c r="A49">
        <v>42</v>
      </c>
      <c r="B49" s="16" t="str">
        <f t="shared" si="0"/>
        <v/>
      </c>
      <c r="C49" s="16" t="str">
        <f t="shared" si="1"/>
        <v/>
      </c>
      <c r="D49" s="16" t="str">
        <f t="shared" si="2"/>
        <v/>
      </c>
      <c r="E49" s="17" t="str">
        <f t="shared" si="3"/>
        <v/>
      </c>
    </row>
    <row r="50" spans="1:5" x14ac:dyDescent="0.25">
      <c r="A50">
        <v>43</v>
      </c>
      <c r="B50" s="16" t="str">
        <f t="shared" si="0"/>
        <v/>
      </c>
      <c r="C50" s="16" t="str">
        <f t="shared" si="1"/>
        <v/>
      </c>
      <c r="D50" s="16" t="str">
        <f t="shared" si="2"/>
        <v/>
      </c>
      <c r="E50" s="17" t="str">
        <f t="shared" si="3"/>
        <v/>
      </c>
    </row>
    <row r="51" spans="1:5" x14ac:dyDescent="0.25">
      <c r="A51">
        <v>44</v>
      </c>
      <c r="B51" s="16" t="str">
        <f t="shared" si="0"/>
        <v/>
      </c>
      <c r="C51" s="16" t="str">
        <f t="shared" si="1"/>
        <v/>
      </c>
      <c r="D51" s="16" t="str">
        <f t="shared" si="2"/>
        <v/>
      </c>
      <c r="E51" s="17" t="str">
        <f t="shared" si="3"/>
        <v/>
      </c>
    </row>
    <row r="52" spans="1:5" x14ac:dyDescent="0.25">
      <c r="A52">
        <v>45</v>
      </c>
      <c r="B52" s="16" t="str">
        <f t="shared" si="0"/>
        <v/>
      </c>
      <c r="C52" s="16" t="str">
        <f t="shared" si="1"/>
        <v/>
      </c>
      <c r="D52" s="16" t="str">
        <f t="shared" si="2"/>
        <v/>
      </c>
      <c r="E52" s="17" t="str">
        <f t="shared" si="3"/>
        <v/>
      </c>
    </row>
    <row r="53" spans="1:5" x14ac:dyDescent="0.25">
      <c r="A53">
        <v>46</v>
      </c>
      <c r="B53" s="16" t="str">
        <f t="shared" si="0"/>
        <v/>
      </c>
      <c r="C53" s="16" t="str">
        <f t="shared" si="1"/>
        <v/>
      </c>
      <c r="D53" s="16" t="str">
        <f t="shared" si="2"/>
        <v/>
      </c>
      <c r="E53" s="17" t="str">
        <f t="shared" si="3"/>
        <v/>
      </c>
    </row>
    <row r="54" spans="1:5" x14ac:dyDescent="0.25">
      <c r="A54">
        <v>47</v>
      </c>
      <c r="B54" s="16" t="str">
        <f t="shared" si="0"/>
        <v/>
      </c>
      <c r="C54" s="16" t="str">
        <f t="shared" si="1"/>
        <v/>
      </c>
      <c r="D54" s="16" t="str">
        <f t="shared" si="2"/>
        <v/>
      </c>
      <c r="E54" s="17" t="str">
        <f t="shared" si="3"/>
        <v/>
      </c>
    </row>
    <row r="55" spans="1:5" x14ac:dyDescent="0.25">
      <c r="A55">
        <v>48</v>
      </c>
      <c r="B55" s="16" t="str">
        <f t="shared" si="0"/>
        <v/>
      </c>
      <c r="C55" s="16" t="str">
        <f t="shared" si="1"/>
        <v/>
      </c>
      <c r="D55" s="16" t="str">
        <f t="shared" si="2"/>
        <v/>
      </c>
      <c r="E55" s="17" t="str">
        <f t="shared" si="3"/>
        <v/>
      </c>
    </row>
    <row r="56" spans="1:5" x14ac:dyDescent="0.25">
      <c r="A56">
        <v>49</v>
      </c>
      <c r="B56" s="16" t="str">
        <f t="shared" si="0"/>
        <v/>
      </c>
      <c r="C56" s="16" t="str">
        <f t="shared" si="1"/>
        <v/>
      </c>
      <c r="D56" s="16" t="str">
        <f t="shared" si="2"/>
        <v/>
      </c>
      <c r="E56" s="17" t="str">
        <f t="shared" si="3"/>
        <v/>
      </c>
    </row>
    <row r="57" spans="1:5" x14ac:dyDescent="0.25">
      <c r="A57">
        <v>50</v>
      </c>
      <c r="B57" s="16" t="str">
        <f t="shared" si="0"/>
        <v/>
      </c>
      <c r="C57" s="16" t="str">
        <f t="shared" si="1"/>
        <v/>
      </c>
      <c r="D57" s="16" t="str">
        <f t="shared" si="2"/>
        <v/>
      </c>
      <c r="E57" s="17" t="str">
        <f t="shared" si="3"/>
        <v/>
      </c>
    </row>
    <row r="58" spans="1:5" x14ac:dyDescent="0.25">
      <c r="A58">
        <v>51</v>
      </c>
      <c r="B58" s="16" t="str">
        <f t="shared" si="0"/>
        <v/>
      </c>
      <c r="C58" s="16" t="str">
        <f t="shared" si="1"/>
        <v/>
      </c>
      <c r="D58" s="16" t="str">
        <f t="shared" si="2"/>
        <v/>
      </c>
      <c r="E58" s="17" t="str">
        <f t="shared" si="3"/>
        <v/>
      </c>
    </row>
    <row r="59" spans="1:5" x14ac:dyDescent="0.25">
      <c r="A59">
        <v>52</v>
      </c>
      <c r="B59" s="16" t="str">
        <f t="shared" si="0"/>
        <v/>
      </c>
      <c r="C59" s="16" t="str">
        <f t="shared" si="1"/>
        <v/>
      </c>
      <c r="D59" s="16" t="str">
        <f t="shared" si="2"/>
        <v/>
      </c>
      <c r="E59" s="17" t="str">
        <f t="shared" si="3"/>
        <v/>
      </c>
    </row>
    <row r="60" spans="1:5" x14ac:dyDescent="0.25">
      <c r="A60">
        <v>53</v>
      </c>
      <c r="B60" s="16" t="str">
        <f t="shared" si="0"/>
        <v/>
      </c>
      <c r="C60" s="16" t="str">
        <f t="shared" si="1"/>
        <v/>
      </c>
      <c r="D60" s="16" t="str">
        <f t="shared" si="2"/>
        <v/>
      </c>
      <c r="E60" s="17" t="str">
        <f t="shared" si="3"/>
        <v/>
      </c>
    </row>
    <row r="61" spans="1:5" x14ac:dyDescent="0.25">
      <c r="A61">
        <v>54</v>
      </c>
      <c r="B61" s="16" t="str">
        <f t="shared" si="0"/>
        <v/>
      </c>
      <c r="C61" s="16" t="str">
        <f t="shared" si="1"/>
        <v/>
      </c>
      <c r="D61" s="16" t="str">
        <f t="shared" si="2"/>
        <v/>
      </c>
      <c r="E61" s="17" t="str">
        <f t="shared" si="3"/>
        <v/>
      </c>
    </row>
    <row r="62" spans="1:5" x14ac:dyDescent="0.25">
      <c r="A62">
        <v>55</v>
      </c>
      <c r="B62" s="16" t="str">
        <f t="shared" si="0"/>
        <v/>
      </c>
      <c r="C62" s="16" t="str">
        <f t="shared" si="1"/>
        <v/>
      </c>
      <c r="D62" s="16" t="str">
        <f t="shared" si="2"/>
        <v/>
      </c>
      <c r="E62" s="17" t="str">
        <f t="shared" si="3"/>
        <v/>
      </c>
    </row>
    <row r="63" spans="1:5" x14ac:dyDescent="0.25">
      <c r="A63">
        <v>56</v>
      </c>
      <c r="B63" s="16" t="str">
        <f t="shared" si="0"/>
        <v/>
      </c>
      <c r="C63" s="16" t="str">
        <f t="shared" si="1"/>
        <v/>
      </c>
      <c r="D63" s="16" t="str">
        <f t="shared" si="2"/>
        <v/>
      </c>
      <c r="E63" s="17" t="str">
        <f t="shared" si="3"/>
        <v/>
      </c>
    </row>
    <row r="64" spans="1:5" x14ac:dyDescent="0.25">
      <c r="A64">
        <v>57</v>
      </c>
      <c r="B64" s="16" t="str">
        <f t="shared" si="0"/>
        <v/>
      </c>
      <c r="C64" s="16" t="str">
        <f t="shared" si="1"/>
        <v/>
      </c>
      <c r="D64" s="16" t="str">
        <f t="shared" si="2"/>
        <v/>
      </c>
      <c r="E64" s="17" t="str">
        <f t="shared" si="3"/>
        <v/>
      </c>
    </row>
    <row r="65" spans="1:5" x14ac:dyDescent="0.25">
      <c r="A65">
        <v>58</v>
      </c>
      <c r="B65" s="16" t="str">
        <f t="shared" si="0"/>
        <v/>
      </c>
      <c r="C65" s="16" t="str">
        <f t="shared" si="1"/>
        <v/>
      </c>
      <c r="D65" s="16" t="str">
        <f t="shared" si="2"/>
        <v/>
      </c>
      <c r="E65" s="17" t="str">
        <f t="shared" si="3"/>
        <v/>
      </c>
    </row>
    <row r="66" spans="1:5" x14ac:dyDescent="0.25">
      <c r="A66">
        <v>59</v>
      </c>
      <c r="B66" s="16" t="str">
        <f t="shared" si="0"/>
        <v/>
      </c>
      <c r="C66" s="16" t="str">
        <f t="shared" si="1"/>
        <v/>
      </c>
      <c r="D66" s="16" t="str">
        <f t="shared" si="2"/>
        <v/>
      </c>
      <c r="E66" s="17" t="str">
        <f t="shared" si="3"/>
        <v/>
      </c>
    </row>
    <row r="67" spans="1:5" x14ac:dyDescent="0.25">
      <c r="A67">
        <v>60</v>
      </c>
      <c r="B67" s="16" t="str">
        <f t="shared" si="0"/>
        <v/>
      </c>
      <c r="C67" s="16" t="str">
        <f t="shared" si="1"/>
        <v/>
      </c>
      <c r="D67" s="16" t="str">
        <f t="shared" si="2"/>
        <v/>
      </c>
      <c r="E67" s="17" t="str">
        <f t="shared" si="3"/>
        <v/>
      </c>
    </row>
    <row r="68" spans="1:5" x14ac:dyDescent="0.25">
      <c r="A68">
        <v>61</v>
      </c>
      <c r="B68" s="16" t="str">
        <f t="shared" si="0"/>
        <v/>
      </c>
      <c r="C68" s="16" t="str">
        <f t="shared" si="1"/>
        <v/>
      </c>
      <c r="D68" s="16" t="str">
        <f t="shared" si="2"/>
        <v/>
      </c>
      <c r="E68" s="17" t="str">
        <f t="shared" si="3"/>
        <v/>
      </c>
    </row>
    <row r="69" spans="1:5" x14ac:dyDescent="0.25">
      <c r="A69">
        <v>62</v>
      </c>
      <c r="B69" s="16" t="str">
        <f t="shared" si="0"/>
        <v/>
      </c>
      <c r="C69" s="16" t="str">
        <f t="shared" si="1"/>
        <v/>
      </c>
      <c r="D69" s="16" t="str">
        <f t="shared" si="2"/>
        <v/>
      </c>
      <c r="E69" s="17" t="str">
        <f t="shared" si="3"/>
        <v/>
      </c>
    </row>
    <row r="70" spans="1:5" x14ac:dyDescent="0.25">
      <c r="A70">
        <v>63</v>
      </c>
      <c r="B70" s="16" t="str">
        <f t="shared" si="0"/>
        <v/>
      </c>
      <c r="C70" s="16" t="str">
        <f t="shared" si="1"/>
        <v/>
      </c>
      <c r="D70" s="16" t="str">
        <f t="shared" si="2"/>
        <v/>
      </c>
      <c r="E70" s="17" t="str">
        <f t="shared" si="3"/>
        <v/>
      </c>
    </row>
    <row r="71" spans="1:5" x14ac:dyDescent="0.25">
      <c r="A71">
        <v>64</v>
      </c>
      <c r="B71" s="16" t="str">
        <f t="shared" si="0"/>
        <v/>
      </c>
      <c r="C71" s="16" t="str">
        <f t="shared" si="1"/>
        <v/>
      </c>
      <c r="D71" s="16" t="str">
        <f t="shared" si="2"/>
        <v/>
      </c>
      <c r="E71" s="17" t="str">
        <f t="shared" si="3"/>
        <v/>
      </c>
    </row>
    <row r="72" spans="1:5" x14ac:dyDescent="0.25">
      <c r="A72">
        <v>65</v>
      </c>
      <c r="B72" s="16" t="str">
        <f t="shared" si="0"/>
        <v/>
      </c>
      <c r="C72" s="16" t="str">
        <f t="shared" si="1"/>
        <v/>
      </c>
      <c r="D72" s="16" t="str">
        <f t="shared" si="2"/>
        <v/>
      </c>
      <c r="E72" s="17" t="str">
        <f t="shared" si="3"/>
        <v/>
      </c>
    </row>
    <row r="73" spans="1:5" x14ac:dyDescent="0.25">
      <c r="A73">
        <v>66</v>
      </c>
      <c r="B73" s="16" t="str">
        <f t="shared" ref="B73:B136" si="4">IF(A73&lt;=$C$3*$C$4, -PMT($C$2/$C$4, $C$3*$C$4, $C$5), "")</f>
        <v/>
      </c>
      <c r="C73" s="16" t="str">
        <f t="shared" ref="C73:C136" si="5">IF(A73&lt;=$C$3*$C$4, -IPMT($C$2/$C$4, A73, $C$3*$C$4, $C$5), "")</f>
        <v/>
      </c>
      <c r="D73" s="16" t="str">
        <f t="shared" ref="D73:D136" si="6">IF(A73&lt;=$C$3*$C$4,-PPMT($C$2/$C$4, A73, $C$3*$C$4, $C$5), "")</f>
        <v/>
      </c>
      <c r="E73" s="17" t="str">
        <f t="shared" si="3"/>
        <v/>
      </c>
    </row>
    <row r="74" spans="1:5" x14ac:dyDescent="0.25">
      <c r="A74">
        <v>67</v>
      </c>
      <c r="B74" s="16" t="str">
        <f t="shared" si="4"/>
        <v/>
      </c>
      <c r="C74" s="16" t="str">
        <f t="shared" si="5"/>
        <v/>
      </c>
      <c r="D74" s="16" t="str">
        <f t="shared" si="6"/>
        <v/>
      </c>
      <c r="E74" s="17" t="str">
        <f t="shared" ref="E74:E137" si="7">IF(A74&lt;=$C$3*$C$4, E73-D74, "")</f>
        <v/>
      </c>
    </row>
    <row r="75" spans="1:5" x14ac:dyDescent="0.25">
      <c r="A75">
        <v>68</v>
      </c>
      <c r="B75" s="16" t="str">
        <f t="shared" si="4"/>
        <v/>
      </c>
      <c r="C75" s="16" t="str">
        <f t="shared" si="5"/>
        <v/>
      </c>
      <c r="D75" s="16" t="str">
        <f t="shared" si="6"/>
        <v/>
      </c>
      <c r="E75" s="17" t="str">
        <f t="shared" si="7"/>
        <v/>
      </c>
    </row>
    <row r="76" spans="1:5" x14ac:dyDescent="0.25">
      <c r="A76">
        <v>69</v>
      </c>
      <c r="B76" s="16" t="str">
        <f t="shared" si="4"/>
        <v/>
      </c>
      <c r="C76" s="16" t="str">
        <f t="shared" si="5"/>
        <v/>
      </c>
      <c r="D76" s="16" t="str">
        <f t="shared" si="6"/>
        <v/>
      </c>
      <c r="E76" s="17" t="str">
        <f t="shared" si="7"/>
        <v/>
      </c>
    </row>
    <row r="77" spans="1:5" x14ac:dyDescent="0.25">
      <c r="A77">
        <v>70</v>
      </c>
      <c r="B77" s="16" t="str">
        <f t="shared" si="4"/>
        <v/>
      </c>
      <c r="C77" s="16" t="str">
        <f t="shared" si="5"/>
        <v/>
      </c>
      <c r="D77" s="16" t="str">
        <f t="shared" si="6"/>
        <v/>
      </c>
      <c r="E77" s="17" t="str">
        <f t="shared" si="7"/>
        <v/>
      </c>
    </row>
    <row r="78" spans="1:5" x14ac:dyDescent="0.25">
      <c r="A78">
        <v>71</v>
      </c>
      <c r="B78" s="16" t="str">
        <f t="shared" si="4"/>
        <v/>
      </c>
      <c r="C78" s="16" t="str">
        <f t="shared" si="5"/>
        <v/>
      </c>
      <c r="D78" s="16" t="str">
        <f t="shared" si="6"/>
        <v/>
      </c>
      <c r="E78" s="17" t="str">
        <f t="shared" si="7"/>
        <v/>
      </c>
    </row>
    <row r="79" spans="1:5" x14ac:dyDescent="0.25">
      <c r="A79">
        <v>72</v>
      </c>
      <c r="B79" s="16" t="str">
        <f t="shared" si="4"/>
        <v/>
      </c>
      <c r="C79" s="16" t="str">
        <f t="shared" si="5"/>
        <v/>
      </c>
      <c r="D79" s="16" t="str">
        <f t="shared" si="6"/>
        <v/>
      </c>
      <c r="E79" s="17" t="str">
        <f t="shared" si="7"/>
        <v/>
      </c>
    </row>
    <row r="80" spans="1:5" x14ac:dyDescent="0.25">
      <c r="A80">
        <v>73</v>
      </c>
      <c r="B80" s="16" t="str">
        <f t="shared" si="4"/>
        <v/>
      </c>
      <c r="C80" s="16" t="str">
        <f t="shared" si="5"/>
        <v/>
      </c>
      <c r="D80" s="16" t="str">
        <f t="shared" si="6"/>
        <v/>
      </c>
      <c r="E80" s="17" t="str">
        <f t="shared" si="7"/>
        <v/>
      </c>
    </row>
    <row r="81" spans="1:5" x14ac:dyDescent="0.25">
      <c r="A81">
        <v>74</v>
      </c>
      <c r="B81" s="16" t="str">
        <f t="shared" si="4"/>
        <v/>
      </c>
      <c r="C81" s="16" t="str">
        <f t="shared" si="5"/>
        <v/>
      </c>
      <c r="D81" s="16" t="str">
        <f t="shared" si="6"/>
        <v/>
      </c>
      <c r="E81" s="17" t="str">
        <f t="shared" si="7"/>
        <v/>
      </c>
    </row>
    <row r="82" spans="1:5" x14ac:dyDescent="0.25">
      <c r="A82">
        <v>75</v>
      </c>
      <c r="B82" s="16" t="str">
        <f t="shared" si="4"/>
        <v/>
      </c>
      <c r="C82" s="16" t="str">
        <f t="shared" si="5"/>
        <v/>
      </c>
      <c r="D82" s="16" t="str">
        <f t="shared" si="6"/>
        <v/>
      </c>
      <c r="E82" s="17" t="str">
        <f t="shared" si="7"/>
        <v/>
      </c>
    </row>
    <row r="83" spans="1:5" x14ac:dyDescent="0.25">
      <c r="A83">
        <v>76</v>
      </c>
      <c r="B83" s="16" t="str">
        <f t="shared" si="4"/>
        <v/>
      </c>
      <c r="C83" s="16" t="str">
        <f t="shared" si="5"/>
        <v/>
      </c>
      <c r="D83" s="16" t="str">
        <f t="shared" si="6"/>
        <v/>
      </c>
      <c r="E83" s="17" t="str">
        <f t="shared" si="7"/>
        <v/>
      </c>
    </row>
    <row r="84" spans="1:5" x14ac:dyDescent="0.25">
      <c r="A84">
        <v>77</v>
      </c>
      <c r="B84" s="16" t="str">
        <f t="shared" si="4"/>
        <v/>
      </c>
      <c r="C84" s="16" t="str">
        <f t="shared" si="5"/>
        <v/>
      </c>
      <c r="D84" s="16" t="str">
        <f t="shared" si="6"/>
        <v/>
      </c>
      <c r="E84" s="17" t="str">
        <f t="shared" si="7"/>
        <v/>
      </c>
    </row>
    <row r="85" spans="1:5" x14ac:dyDescent="0.25">
      <c r="A85">
        <v>78</v>
      </c>
      <c r="B85" s="16" t="str">
        <f t="shared" si="4"/>
        <v/>
      </c>
      <c r="C85" s="16" t="str">
        <f t="shared" si="5"/>
        <v/>
      </c>
      <c r="D85" s="16" t="str">
        <f t="shared" si="6"/>
        <v/>
      </c>
      <c r="E85" s="17" t="str">
        <f t="shared" si="7"/>
        <v/>
      </c>
    </row>
    <row r="86" spans="1:5" x14ac:dyDescent="0.25">
      <c r="A86">
        <v>79</v>
      </c>
      <c r="B86" s="16" t="str">
        <f t="shared" si="4"/>
        <v/>
      </c>
      <c r="C86" s="16" t="str">
        <f t="shared" si="5"/>
        <v/>
      </c>
      <c r="D86" s="16" t="str">
        <f t="shared" si="6"/>
        <v/>
      </c>
      <c r="E86" s="17" t="str">
        <f t="shared" si="7"/>
        <v/>
      </c>
    </row>
    <row r="87" spans="1:5" x14ac:dyDescent="0.25">
      <c r="A87">
        <v>80</v>
      </c>
      <c r="B87" s="16" t="str">
        <f t="shared" si="4"/>
        <v/>
      </c>
      <c r="C87" s="16" t="str">
        <f t="shared" si="5"/>
        <v/>
      </c>
      <c r="D87" s="16" t="str">
        <f t="shared" si="6"/>
        <v/>
      </c>
      <c r="E87" s="17" t="str">
        <f t="shared" si="7"/>
        <v/>
      </c>
    </row>
    <row r="88" spans="1:5" x14ac:dyDescent="0.25">
      <c r="A88">
        <v>81</v>
      </c>
      <c r="B88" s="16" t="str">
        <f t="shared" si="4"/>
        <v/>
      </c>
      <c r="C88" s="16" t="str">
        <f t="shared" si="5"/>
        <v/>
      </c>
      <c r="D88" s="16" t="str">
        <f t="shared" si="6"/>
        <v/>
      </c>
      <c r="E88" s="17" t="str">
        <f t="shared" si="7"/>
        <v/>
      </c>
    </row>
    <row r="89" spans="1:5" x14ac:dyDescent="0.25">
      <c r="A89">
        <v>82</v>
      </c>
      <c r="B89" s="16" t="str">
        <f t="shared" si="4"/>
        <v/>
      </c>
      <c r="C89" s="16" t="str">
        <f t="shared" si="5"/>
        <v/>
      </c>
      <c r="D89" s="16" t="str">
        <f t="shared" si="6"/>
        <v/>
      </c>
      <c r="E89" s="17" t="str">
        <f t="shared" si="7"/>
        <v/>
      </c>
    </row>
    <row r="90" spans="1:5" x14ac:dyDescent="0.25">
      <c r="A90">
        <v>83</v>
      </c>
      <c r="B90" s="16" t="str">
        <f t="shared" si="4"/>
        <v/>
      </c>
      <c r="C90" s="16" t="str">
        <f t="shared" si="5"/>
        <v/>
      </c>
      <c r="D90" s="16" t="str">
        <f t="shared" si="6"/>
        <v/>
      </c>
      <c r="E90" s="17" t="str">
        <f t="shared" si="7"/>
        <v/>
      </c>
    </row>
    <row r="91" spans="1:5" x14ac:dyDescent="0.25">
      <c r="A91">
        <v>84</v>
      </c>
      <c r="B91" s="16" t="str">
        <f t="shared" si="4"/>
        <v/>
      </c>
      <c r="C91" s="16" t="str">
        <f t="shared" si="5"/>
        <v/>
      </c>
      <c r="D91" s="16" t="str">
        <f t="shared" si="6"/>
        <v/>
      </c>
      <c r="E91" s="17" t="str">
        <f t="shared" si="7"/>
        <v/>
      </c>
    </row>
    <row r="92" spans="1:5" x14ac:dyDescent="0.25">
      <c r="A92">
        <v>85</v>
      </c>
      <c r="B92" s="16" t="str">
        <f t="shared" si="4"/>
        <v/>
      </c>
      <c r="C92" s="16" t="str">
        <f t="shared" si="5"/>
        <v/>
      </c>
      <c r="D92" s="16" t="str">
        <f t="shared" si="6"/>
        <v/>
      </c>
      <c r="E92" s="17" t="str">
        <f t="shared" si="7"/>
        <v/>
      </c>
    </row>
    <row r="93" spans="1:5" x14ac:dyDescent="0.25">
      <c r="A93">
        <v>86</v>
      </c>
      <c r="B93" s="16" t="str">
        <f t="shared" si="4"/>
        <v/>
      </c>
      <c r="C93" s="16" t="str">
        <f t="shared" si="5"/>
        <v/>
      </c>
      <c r="D93" s="16" t="str">
        <f t="shared" si="6"/>
        <v/>
      </c>
      <c r="E93" s="17" t="str">
        <f t="shared" si="7"/>
        <v/>
      </c>
    </row>
    <row r="94" spans="1:5" x14ac:dyDescent="0.25">
      <c r="A94">
        <v>87</v>
      </c>
      <c r="B94" s="16" t="str">
        <f t="shared" si="4"/>
        <v/>
      </c>
      <c r="C94" s="16" t="str">
        <f t="shared" si="5"/>
        <v/>
      </c>
      <c r="D94" s="16" t="str">
        <f t="shared" si="6"/>
        <v/>
      </c>
      <c r="E94" s="17" t="str">
        <f t="shared" si="7"/>
        <v/>
      </c>
    </row>
    <row r="95" spans="1:5" x14ac:dyDescent="0.25">
      <c r="A95">
        <v>88</v>
      </c>
      <c r="B95" s="16" t="str">
        <f t="shared" si="4"/>
        <v/>
      </c>
      <c r="C95" s="16" t="str">
        <f t="shared" si="5"/>
        <v/>
      </c>
      <c r="D95" s="16" t="str">
        <f t="shared" si="6"/>
        <v/>
      </c>
      <c r="E95" s="17" t="str">
        <f t="shared" si="7"/>
        <v/>
      </c>
    </row>
    <row r="96" spans="1:5" x14ac:dyDescent="0.25">
      <c r="A96">
        <v>89</v>
      </c>
      <c r="B96" s="16" t="str">
        <f t="shared" si="4"/>
        <v/>
      </c>
      <c r="C96" s="16" t="str">
        <f t="shared" si="5"/>
        <v/>
      </c>
      <c r="D96" s="16" t="str">
        <f t="shared" si="6"/>
        <v/>
      </c>
      <c r="E96" s="17" t="str">
        <f t="shared" si="7"/>
        <v/>
      </c>
    </row>
    <row r="97" spans="1:5" x14ac:dyDescent="0.25">
      <c r="A97">
        <v>90</v>
      </c>
      <c r="B97" s="16" t="str">
        <f t="shared" si="4"/>
        <v/>
      </c>
      <c r="C97" s="16" t="str">
        <f t="shared" si="5"/>
        <v/>
      </c>
      <c r="D97" s="16" t="str">
        <f t="shared" si="6"/>
        <v/>
      </c>
      <c r="E97" s="17" t="str">
        <f t="shared" si="7"/>
        <v/>
      </c>
    </row>
    <row r="98" spans="1:5" x14ac:dyDescent="0.25">
      <c r="A98">
        <v>91</v>
      </c>
      <c r="B98" s="16" t="str">
        <f t="shared" si="4"/>
        <v/>
      </c>
      <c r="C98" s="16" t="str">
        <f t="shared" si="5"/>
        <v/>
      </c>
      <c r="D98" s="16" t="str">
        <f t="shared" si="6"/>
        <v/>
      </c>
      <c r="E98" s="17" t="str">
        <f t="shared" si="7"/>
        <v/>
      </c>
    </row>
    <row r="99" spans="1:5" x14ac:dyDescent="0.25">
      <c r="A99">
        <v>92</v>
      </c>
      <c r="B99" s="16" t="str">
        <f t="shared" si="4"/>
        <v/>
      </c>
      <c r="C99" s="16" t="str">
        <f t="shared" si="5"/>
        <v/>
      </c>
      <c r="D99" s="16" t="str">
        <f t="shared" si="6"/>
        <v/>
      </c>
      <c r="E99" s="17" t="str">
        <f t="shared" si="7"/>
        <v/>
      </c>
    </row>
    <row r="100" spans="1:5" x14ac:dyDescent="0.25">
      <c r="A100">
        <v>93</v>
      </c>
      <c r="B100" s="16" t="str">
        <f t="shared" si="4"/>
        <v/>
      </c>
      <c r="C100" s="16" t="str">
        <f t="shared" si="5"/>
        <v/>
      </c>
      <c r="D100" s="16" t="str">
        <f t="shared" si="6"/>
        <v/>
      </c>
      <c r="E100" s="17" t="str">
        <f t="shared" si="7"/>
        <v/>
      </c>
    </row>
    <row r="101" spans="1:5" x14ac:dyDescent="0.25">
      <c r="A101">
        <v>94</v>
      </c>
      <c r="B101" s="16" t="str">
        <f t="shared" si="4"/>
        <v/>
      </c>
      <c r="C101" s="16" t="str">
        <f t="shared" si="5"/>
        <v/>
      </c>
      <c r="D101" s="16" t="str">
        <f t="shared" si="6"/>
        <v/>
      </c>
      <c r="E101" s="17" t="str">
        <f t="shared" si="7"/>
        <v/>
      </c>
    </row>
    <row r="102" spans="1:5" x14ac:dyDescent="0.25">
      <c r="A102">
        <v>95</v>
      </c>
      <c r="B102" s="16" t="str">
        <f t="shared" si="4"/>
        <v/>
      </c>
      <c r="C102" s="16" t="str">
        <f t="shared" si="5"/>
        <v/>
      </c>
      <c r="D102" s="16" t="str">
        <f t="shared" si="6"/>
        <v/>
      </c>
      <c r="E102" s="17" t="str">
        <f t="shared" si="7"/>
        <v/>
      </c>
    </row>
    <row r="103" spans="1:5" x14ac:dyDescent="0.25">
      <c r="A103">
        <v>96</v>
      </c>
      <c r="B103" s="16" t="str">
        <f t="shared" si="4"/>
        <v/>
      </c>
      <c r="C103" s="16" t="str">
        <f t="shared" si="5"/>
        <v/>
      </c>
      <c r="D103" s="16" t="str">
        <f t="shared" si="6"/>
        <v/>
      </c>
      <c r="E103" s="17" t="str">
        <f t="shared" si="7"/>
        <v/>
      </c>
    </row>
    <row r="104" spans="1:5" x14ac:dyDescent="0.25">
      <c r="A104">
        <v>97</v>
      </c>
      <c r="B104" s="16" t="str">
        <f t="shared" si="4"/>
        <v/>
      </c>
      <c r="C104" s="16" t="str">
        <f t="shared" si="5"/>
        <v/>
      </c>
      <c r="D104" s="16" t="str">
        <f t="shared" si="6"/>
        <v/>
      </c>
      <c r="E104" s="17" t="str">
        <f t="shared" si="7"/>
        <v/>
      </c>
    </row>
    <row r="105" spans="1:5" x14ac:dyDescent="0.25">
      <c r="A105">
        <v>98</v>
      </c>
      <c r="B105" s="16" t="str">
        <f t="shared" si="4"/>
        <v/>
      </c>
      <c r="C105" s="16" t="str">
        <f t="shared" si="5"/>
        <v/>
      </c>
      <c r="D105" s="16" t="str">
        <f t="shared" si="6"/>
        <v/>
      </c>
      <c r="E105" s="17" t="str">
        <f t="shared" si="7"/>
        <v/>
      </c>
    </row>
    <row r="106" spans="1:5" x14ac:dyDescent="0.25">
      <c r="A106">
        <v>99</v>
      </c>
      <c r="B106" s="16" t="str">
        <f t="shared" si="4"/>
        <v/>
      </c>
      <c r="C106" s="16" t="str">
        <f t="shared" si="5"/>
        <v/>
      </c>
      <c r="D106" s="16" t="str">
        <f t="shared" si="6"/>
        <v/>
      </c>
      <c r="E106" s="17" t="str">
        <f t="shared" si="7"/>
        <v/>
      </c>
    </row>
    <row r="107" spans="1:5" x14ac:dyDescent="0.25">
      <c r="A107">
        <v>100</v>
      </c>
      <c r="B107" s="16" t="str">
        <f t="shared" si="4"/>
        <v/>
      </c>
      <c r="C107" s="16" t="str">
        <f t="shared" si="5"/>
        <v/>
      </c>
      <c r="D107" s="16" t="str">
        <f t="shared" si="6"/>
        <v/>
      </c>
      <c r="E107" s="17" t="str">
        <f t="shared" si="7"/>
        <v/>
      </c>
    </row>
    <row r="108" spans="1:5" x14ac:dyDescent="0.25">
      <c r="A108">
        <v>101</v>
      </c>
      <c r="B108" s="16" t="str">
        <f t="shared" si="4"/>
        <v/>
      </c>
      <c r="C108" s="16" t="str">
        <f t="shared" si="5"/>
        <v/>
      </c>
      <c r="D108" s="16" t="str">
        <f t="shared" si="6"/>
        <v/>
      </c>
      <c r="E108" s="17" t="str">
        <f t="shared" si="7"/>
        <v/>
      </c>
    </row>
    <row r="109" spans="1:5" x14ac:dyDescent="0.25">
      <c r="A109">
        <v>102</v>
      </c>
      <c r="B109" s="16" t="str">
        <f t="shared" si="4"/>
        <v/>
      </c>
      <c r="C109" s="16" t="str">
        <f t="shared" si="5"/>
        <v/>
      </c>
      <c r="D109" s="16" t="str">
        <f t="shared" si="6"/>
        <v/>
      </c>
      <c r="E109" s="17" t="str">
        <f t="shared" si="7"/>
        <v/>
      </c>
    </row>
    <row r="110" spans="1:5" x14ac:dyDescent="0.25">
      <c r="A110">
        <v>103</v>
      </c>
      <c r="B110" s="16" t="str">
        <f t="shared" si="4"/>
        <v/>
      </c>
      <c r="C110" s="16" t="str">
        <f t="shared" si="5"/>
        <v/>
      </c>
      <c r="D110" s="16" t="str">
        <f t="shared" si="6"/>
        <v/>
      </c>
      <c r="E110" s="17" t="str">
        <f t="shared" si="7"/>
        <v/>
      </c>
    </row>
    <row r="111" spans="1:5" x14ac:dyDescent="0.25">
      <c r="A111">
        <v>104</v>
      </c>
      <c r="B111" s="16" t="str">
        <f t="shared" si="4"/>
        <v/>
      </c>
      <c r="C111" s="16" t="str">
        <f t="shared" si="5"/>
        <v/>
      </c>
      <c r="D111" s="16" t="str">
        <f t="shared" si="6"/>
        <v/>
      </c>
      <c r="E111" s="17" t="str">
        <f t="shared" si="7"/>
        <v/>
      </c>
    </row>
    <row r="112" spans="1:5" x14ac:dyDescent="0.25">
      <c r="A112">
        <v>105</v>
      </c>
      <c r="B112" s="16" t="str">
        <f t="shared" si="4"/>
        <v/>
      </c>
      <c r="C112" s="16" t="str">
        <f t="shared" si="5"/>
        <v/>
      </c>
      <c r="D112" s="16" t="str">
        <f t="shared" si="6"/>
        <v/>
      </c>
      <c r="E112" s="17" t="str">
        <f t="shared" si="7"/>
        <v/>
      </c>
    </row>
    <row r="113" spans="1:5" x14ac:dyDescent="0.25">
      <c r="A113">
        <v>106</v>
      </c>
      <c r="B113" s="16" t="str">
        <f t="shared" si="4"/>
        <v/>
      </c>
      <c r="C113" s="16" t="str">
        <f t="shared" si="5"/>
        <v/>
      </c>
      <c r="D113" s="16" t="str">
        <f t="shared" si="6"/>
        <v/>
      </c>
      <c r="E113" s="17" t="str">
        <f t="shared" si="7"/>
        <v/>
      </c>
    </row>
    <row r="114" spans="1:5" x14ac:dyDescent="0.25">
      <c r="A114">
        <v>107</v>
      </c>
      <c r="B114" s="16" t="str">
        <f t="shared" si="4"/>
        <v/>
      </c>
      <c r="C114" s="16" t="str">
        <f t="shared" si="5"/>
        <v/>
      </c>
      <c r="D114" s="16" t="str">
        <f t="shared" si="6"/>
        <v/>
      </c>
      <c r="E114" s="17" t="str">
        <f t="shared" si="7"/>
        <v/>
      </c>
    </row>
    <row r="115" spans="1:5" x14ac:dyDescent="0.25">
      <c r="A115">
        <v>108</v>
      </c>
      <c r="B115" s="16" t="str">
        <f t="shared" si="4"/>
        <v/>
      </c>
      <c r="C115" s="16" t="str">
        <f t="shared" si="5"/>
        <v/>
      </c>
      <c r="D115" s="16" t="str">
        <f t="shared" si="6"/>
        <v/>
      </c>
      <c r="E115" s="17" t="str">
        <f t="shared" si="7"/>
        <v/>
      </c>
    </row>
    <row r="116" spans="1:5" x14ac:dyDescent="0.25">
      <c r="A116">
        <v>109</v>
      </c>
      <c r="B116" s="16" t="str">
        <f t="shared" si="4"/>
        <v/>
      </c>
      <c r="C116" s="16" t="str">
        <f t="shared" si="5"/>
        <v/>
      </c>
      <c r="D116" s="16" t="str">
        <f t="shared" si="6"/>
        <v/>
      </c>
      <c r="E116" s="17" t="str">
        <f t="shared" si="7"/>
        <v/>
      </c>
    </row>
    <row r="117" spans="1:5" x14ac:dyDescent="0.25">
      <c r="A117">
        <v>110</v>
      </c>
      <c r="B117" s="16" t="str">
        <f t="shared" si="4"/>
        <v/>
      </c>
      <c r="C117" s="16" t="str">
        <f t="shared" si="5"/>
        <v/>
      </c>
      <c r="D117" s="16" t="str">
        <f t="shared" si="6"/>
        <v/>
      </c>
      <c r="E117" s="17" t="str">
        <f t="shared" si="7"/>
        <v/>
      </c>
    </row>
    <row r="118" spans="1:5" x14ac:dyDescent="0.25">
      <c r="A118">
        <v>111</v>
      </c>
      <c r="B118" s="16" t="str">
        <f t="shared" si="4"/>
        <v/>
      </c>
      <c r="C118" s="16" t="str">
        <f t="shared" si="5"/>
        <v/>
      </c>
      <c r="D118" s="16" t="str">
        <f t="shared" si="6"/>
        <v/>
      </c>
      <c r="E118" s="17" t="str">
        <f t="shared" si="7"/>
        <v/>
      </c>
    </row>
    <row r="119" spans="1:5" x14ac:dyDescent="0.25">
      <c r="A119">
        <v>112</v>
      </c>
      <c r="B119" s="16" t="str">
        <f t="shared" si="4"/>
        <v/>
      </c>
      <c r="C119" s="16" t="str">
        <f t="shared" si="5"/>
        <v/>
      </c>
      <c r="D119" s="16" t="str">
        <f t="shared" si="6"/>
        <v/>
      </c>
      <c r="E119" s="17" t="str">
        <f t="shared" si="7"/>
        <v/>
      </c>
    </row>
    <row r="120" spans="1:5" x14ac:dyDescent="0.25">
      <c r="A120">
        <v>113</v>
      </c>
      <c r="B120" s="16" t="str">
        <f t="shared" si="4"/>
        <v/>
      </c>
      <c r="C120" s="16" t="str">
        <f t="shared" si="5"/>
        <v/>
      </c>
      <c r="D120" s="16" t="str">
        <f t="shared" si="6"/>
        <v/>
      </c>
      <c r="E120" s="17" t="str">
        <f t="shared" si="7"/>
        <v/>
      </c>
    </row>
    <row r="121" spans="1:5" x14ac:dyDescent="0.25">
      <c r="A121">
        <v>114</v>
      </c>
      <c r="B121" s="16" t="str">
        <f t="shared" si="4"/>
        <v/>
      </c>
      <c r="C121" s="16" t="str">
        <f t="shared" si="5"/>
        <v/>
      </c>
      <c r="D121" s="16" t="str">
        <f t="shared" si="6"/>
        <v/>
      </c>
      <c r="E121" s="17" t="str">
        <f t="shared" si="7"/>
        <v/>
      </c>
    </row>
    <row r="122" spans="1:5" x14ac:dyDescent="0.25">
      <c r="A122">
        <v>115</v>
      </c>
      <c r="B122" s="16" t="str">
        <f t="shared" si="4"/>
        <v/>
      </c>
      <c r="C122" s="16" t="str">
        <f t="shared" si="5"/>
        <v/>
      </c>
      <c r="D122" s="16" t="str">
        <f t="shared" si="6"/>
        <v/>
      </c>
      <c r="E122" s="17" t="str">
        <f t="shared" si="7"/>
        <v/>
      </c>
    </row>
    <row r="123" spans="1:5" x14ac:dyDescent="0.25">
      <c r="A123">
        <v>116</v>
      </c>
      <c r="B123" s="16" t="str">
        <f t="shared" si="4"/>
        <v/>
      </c>
      <c r="C123" s="16" t="str">
        <f t="shared" si="5"/>
        <v/>
      </c>
      <c r="D123" s="16" t="str">
        <f t="shared" si="6"/>
        <v/>
      </c>
      <c r="E123" s="17" t="str">
        <f t="shared" si="7"/>
        <v/>
      </c>
    </row>
    <row r="124" spans="1:5" x14ac:dyDescent="0.25">
      <c r="A124">
        <v>117</v>
      </c>
      <c r="B124" s="16" t="str">
        <f t="shared" si="4"/>
        <v/>
      </c>
      <c r="C124" s="16" t="str">
        <f t="shared" si="5"/>
        <v/>
      </c>
      <c r="D124" s="16" t="str">
        <f t="shared" si="6"/>
        <v/>
      </c>
      <c r="E124" s="17" t="str">
        <f t="shared" si="7"/>
        <v/>
      </c>
    </row>
    <row r="125" spans="1:5" x14ac:dyDescent="0.25">
      <c r="A125">
        <v>118</v>
      </c>
      <c r="B125" s="16" t="str">
        <f t="shared" si="4"/>
        <v/>
      </c>
      <c r="C125" s="16" t="str">
        <f t="shared" si="5"/>
        <v/>
      </c>
      <c r="D125" s="16" t="str">
        <f t="shared" si="6"/>
        <v/>
      </c>
      <c r="E125" s="17" t="str">
        <f t="shared" si="7"/>
        <v/>
      </c>
    </row>
    <row r="126" spans="1:5" x14ac:dyDescent="0.25">
      <c r="A126">
        <v>119</v>
      </c>
      <c r="B126" s="16" t="str">
        <f t="shared" si="4"/>
        <v/>
      </c>
      <c r="C126" s="16" t="str">
        <f t="shared" si="5"/>
        <v/>
      </c>
      <c r="D126" s="16" t="str">
        <f t="shared" si="6"/>
        <v/>
      </c>
      <c r="E126" s="17" t="str">
        <f t="shared" si="7"/>
        <v/>
      </c>
    </row>
    <row r="127" spans="1:5" x14ac:dyDescent="0.25">
      <c r="A127">
        <v>120</v>
      </c>
      <c r="B127" s="16" t="str">
        <f t="shared" si="4"/>
        <v/>
      </c>
      <c r="C127" s="16" t="str">
        <f t="shared" si="5"/>
        <v/>
      </c>
      <c r="D127" s="16" t="str">
        <f t="shared" si="6"/>
        <v/>
      </c>
      <c r="E127" s="17" t="str">
        <f t="shared" si="7"/>
        <v/>
      </c>
    </row>
    <row r="128" spans="1:5" x14ac:dyDescent="0.25">
      <c r="A128">
        <v>121</v>
      </c>
      <c r="B128" s="16" t="str">
        <f t="shared" si="4"/>
        <v/>
      </c>
      <c r="C128" s="16" t="str">
        <f t="shared" si="5"/>
        <v/>
      </c>
      <c r="D128" s="16" t="str">
        <f t="shared" si="6"/>
        <v/>
      </c>
      <c r="E128" s="17" t="str">
        <f t="shared" si="7"/>
        <v/>
      </c>
    </row>
    <row r="129" spans="1:5" x14ac:dyDescent="0.25">
      <c r="A129">
        <v>122</v>
      </c>
      <c r="B129" s="16" t="str">
        <f t="shared" si="4"/>
        <v/>
      </c>
      <c r="C129" s="16" t="str">
        <f t="shared" si="5"/>
        <v/>
      </c>
      <c r="D129" s="16" t="str">
        <f t="shared" si="6"/>
        <v/>
      </c>
      <c r="E129" s="17" t="str">
        <f t="shared" si="7"/>
        <v/>
      </c>
    </row>
    <row r="130" spans="1:5" x14ac:dyDescent="0.25">
      <c r="A130">
        <v>123</v>
      </c>
      <c r="B130" s="16" t="str">
        <f t="shared" si="4"/>
        <v/>
      </c>
      <c r="C130" s="16" t="str">
        <f t="shared" si="5"/>
        <v/>
      </c>
      <c r="D130" s="16" t="str">
        <f t="shared" si="6"/>
        <v/>
      </c>
      <c r="E130" s="17" t="str">
        <f t="shared" si="7"/>
        <v/>
      </c>
    </row>
    <row r="131" spans="1:5" x14ac:dyDescent="0.25">
      <c r="A131">
        <v>124</v>
      </c>
      <c r="B131" s="16" t="str">
        <f t="shared" si="4"/>
        <v/>
      </c>
      <c r="C131" s="16" t="str">
        <f t="shared" si="5"/>
        <v/>
      </c>
      <c r="D131" s="16" t="str">
        <f t="shared" si="6"/>
        <v/>
      </c>
      <c r="E131" s="17" t="str">
        <f t="shared" si="7"/>
        <v/>
      </c>
    </row>
    <row r="132" spans="1:5" x14ac:dyDescent="0.25">
      <c r="A132">
        <v>125</v>
      </c>
      <c r="B132" s="16" t="str">
        <f t="shared" si="4"/>
        <v/>
      </c>
      <c r="C132" s="16" t="str">
        <f t="shared" si="5"/>
        <v/>
      </c>
      <c r="D132" s="16" t="str">
        <f t="shared" si="6"/>
        <v/>
      </c>
      <c r="E132" s="17" t="str">
        <f t="shared" si="7"/>
        <v/>
      </c>
    </row>
    <row r="133" spans="1:5" x14ac:dyDescent="0.25">
      <c r="A133">
        <v>126</v>
      </c>
      <c r="B133" s="16" t="str">
        <f t="shared" si="4"/>
        <v/>
      </c>
      <c r="C133" s="16" t="str">
        <f t="shared" si="5"/>
        <v/>
      </c>
      <c r="D133" s="16" t="str">
        <f t="shared" si="6"/>
        <v/>
      </c>
      <c r="E133" s="17" t="str">
        <f t="shared" si="7"/>
        <v/>
      </c>
    </row>
    <row r="134" spans="1:5" x14ac:dyDescent="0.25">
      <c r="A134">
        <v>127</v>
      </c>
      <c r="B134" s="16" t="str">
        <f t="shared" si="4"/>
        <v/>
      </c>
      <c r="C134" s="16" t="str">
        <f t="shared" si="5"/>
        <v/>
      </c>
      <c r="D134" s="16" t="str">
        <f t="shared" si="6"/>
        <v/>
      </c>
      <c r="E134" s="17" t="str">
        <f t="shared" si="7"/>
        <v/>
      </c>
    </row>
    <row r="135" spans="1:5" x14ac:dyDescent="0.25">
      <c r="A135">
        <v>128</v>
      </c>
      <c r="B135" s="16" t="str">
        <f t="shared" si="4"/>
        <v/>
      </c>
      <c r="C135" s="16" t="str">
        <f t="shared" si="5"/>
        <v/>
      </c>
      <c r="D135" s="16" t="str">
        <f t="shared" si="6"/>
        <v/>
      </c>
      <c r="E135" s="17" t="str">
        <f t="shared" si="7"/>
        <v/>
      </c>
    </row>
    <row r="136" spans="1:5" x14ac:dyDescent="0.25">
      <c r="A136">
        <v>129</v>
      </c>
      <c r="B136" s="16" t="str">
        <f t="shared" si="4"/>
        <v/>
      </c>
      <c r="C136" s="16" t="str">
        <f t="shared" si="5"/>
        <v/>
      </c>
      <c r="D136" s="16" t="str">
        <f t="shared" si="6"/>
        <v/>
      </c>
      <c r="E136" s="17" t="str">
        <f t="shared" si="7"/>
        <v/>
      </c>
    </row>
    <row r="137" spans="1:5" x14ac:dyDescent="0.25">
      <c r="A137">
        <v>130</v>
      </c>
      <c r="B137" s="16" t="str">
        <f t="shared" ref="B137:B200" si="8">IF(A137&lt;=$C$3*$C$4, -PMT($C$2/$C$4, $C$3*$C$4, $C$5), "")</f>
        <v/>
      </c>
      <c r="C137" s="16" t="str">
        <f t="shared" ref="C137:C200" si="9">IF(A137&lt;=$C$3*$C$4, -IPMT($C$2/$C$4, A137, $C$3*$C$4, $C$5), "")</f>
        <v/>
      </c>
      <c r="D137" s="16" t="str">
        <f t="shared" ref="D137:D200" si="10">IF(A137&lt;=$C$3*$C$4,-PPMT($C$2/$C$4, A137, $C$3*$C$4, $C$5), "")</f>
        <v/>
      </c>
      <c r="E137" s="17" t="str">
        <f t="shared" si="7"/>
        <v/>
      </c>
    </row>
    <row r="138" spans="1:5" x14ac:dyDescent="0.25">
      <c r="A138">
        <v>131</v>
      </c>
      <c r="B138" s="16" t="str">
        <f t="shared" si="8"/>
        <v/>
      </c>
      <c r="C138" s="16" t="str">
        <f t="shared" si="9"/>
        <v/>
      </c>
      <c r="D138" s="16" t="str">
        <f t="shared" si="10"/>
        <v/>
      </c>
      <c r="E138" s="17" t="str">
        <f t="shared" ref="E138:E201" si="11">IF(A138&lt;=$C$3*$C$4, E137-D138, "")</f>
        <v/>
      </c>
    </row>
    <row r="139" spans="1:5" x14ac:dyDescent="0.25">
      <c r="A139">
        <v>132</v>
      </c>
      <c r="B139" s="16" t="str">
        <f t="shared" si="8"/>
        <v/>
      </c>
      <c r="C139" s="16" t="str">
        <f t="shared" si="9"/>
        <v/>
      </c>
      <c r="D139" s="16" t="str">
        <f t="shared" si="10"/>
        <v/>
      </c>
      <c r="E139" s="17" t="str">
        <f t="shared" si="11"/>
        <v/>
      </c>
    </row>
    <row r="140" spans="1:5" x14ac:dyDescent="0.25">
      <c r="A140">
        <v>133</v>
      </c>
      <c r="B140" s="16" t="str">
        <f t="shared" si="8"/>
        <v/>
      </c>
      <c r="C140" s="16" t="str">
        <f t="shared" si="9"/>
        <v/>
      </c>
      <c r="D140" s="16" t="str">
        <f t="shared" si="10"/>
        <v/>
      </c>
      <c r="E140" s="17" t="str">
        <f t="shared" si="11"/>
        <v/>
      </c>
    </row>
    <row r="141" spans="1:5" x14ac:dyDescent="0.25">
      <c r="A141">
        <v>134</v>
      </c>
      <c r="B141" s="16" t="str">
        <f t="shared" si="8"/>
        <v/>
      </c>
      <c r="C141" s="16" t="str">
        <f t="shared" si="9"/>
        <v/>
      </c>
      <c r="D141" s="16" t="str">
        <f t="shared" si="10"/>
        <v/>
      </c>
      <c r="E141" s="17" t="str">
        <f t="shared" si="11"/>
        <v/>
      </c>
    </row>
    <row r="142" spans="1:5" x14ac:dyDescent="0.25">
      <c r="A142">
        <v>135</v>
      </c>
      <c r="B142" s="16" t="str">
        <f t="shared" si="8"/>
        <v/>
      </c>
      <c r="C142" s="16" t="str">
        <f t="shared" si="9"/>
        <v/>
      </c>
      <c r="D142" s="16" t="str">
        <f t="shared" si="10"/>
        <v/>
      </c>
      <c r="E142" s="17" t="str">
        <f t="shared" si="11"/>
        <v/>
      </c>
    </row>
    <row r="143" spans="1:5" x14ac:dyDescent="0.25">
      <c r="A143">
        <v>136</v>
      </c>
      <c r="B143" s="16" t="str">
        <f t="shared" si="8"/>
        <v/>
      </c>
      <c r="C143" s="16" t="str">
        <f t="shared" si="9"/>
        <v/>
      </c>
      <c r="D143" s="16" t="str">
        <f t="shared" si="10"/>
        <v/>
      </c>
      <c r="E143" s="17" t="str">
        <f t="shared" si="11"/>
        <v/>
      </c>
    </row>
    <row r="144" spans="1:5" x14ac:dyDescent="0.25">
      <c r="A144">
        <v>137</v>
      </c>
      <c r="B144" s="16" t="str">
        <f t="shared" si="8"/>
        <v/>
      </c>
      <c r="C144" s="16" t="str">
        <f t="shared" si="9"/>
        <v/>
      </c>
      <c r="D144" s="16" t="str">
        <f t="shared" si="10"/>
        <v/>
      </c>
      <c r="E144" s="17" t="str">
        <f t="shared" si="11"/>
        <v/>
      </c>
    </row>
    <row r="145" spans="1:5" x14ac:dyDescent="0.25">
      <c r="A145">
        <v>138</v>
      </c>
      <c r="B145" s="16" t="str">
        <f t="shared" si="8"/>
        <v/>
      </c>
      <c r="C145" s="16" t="str">
        <f t="shared" si="9"/>
        <v/>
      </c>
      <c r="D145" s="16" t="str">
        <f t="shared" si="10"/>
        <v/>
      </c>
      <c r="E145" s="17" t="str">
        <f t="shared" si="11"/>
        <v/>
      </c>
    </row>
    <row r="146" spans="1:5" x14ac:dyDescent="0.25">
      <c r="A146">
        <v>139</v>
      </c>
      <c r="B146" s="16" t="str">
        <f t="shared" si="8"/>
        <v/>
      </c>
      <c r="C146" s="16" t="str">
        <f t="shared" si="9"/>
        <v/>
      </c>
      <c r="D146" s="16" t="str">
        <f t="shared" si="10"/>
        <v/>
      </c>
      <c r="E146" s="17" t="str">
        <f t="shared" si="11"/>
        <v/>
      </c>
    </row>
    <row r="147" spans="1:5" x14ac:dyDescent="0.25">
      <c r="A147">
        <v>140</v>
      </c>
      <c r="B147" s="16" t="str">
        <f t="shared" si="8"/>
        <v/>
      </c>
      <c r="C147" s="16" t="str">
        <f t="shared" si="9"/>
        <v/>
      </c>
      <c r="D147" s="16" t="str">
        <f t="shared" si="10"/>
        <v/>
      </c>
      <c r="E147" s="17" t="str">
        <f t="shared" si="11"/>
        <v/>
      </c>
    </row>
    <row r="148" spans="1:5" x14ac:dyDescent="0.25">
      <c r="A148">
        <v>141</v>
      </c>
      <c r="B148" s="16" t="str">
        <f t="shared" si="8"/>
        <v/>
      </c>
      <c r="C148" s="16" t="str">
        <f t="shared" si="9"/>
        <v/>
      </c>
      <c r="D148" s="16" t="str">
        <f t="shared" si="10"/>
        <v/>
      </c>
      <c r="E148" s="17" t="str">
        <f t="shared" si="11"/>
        <v/>
      </c>
    </row>
    <row r="149" spans="1:5" x14ac:dyDescent="0.25">
      <c r="A149">
        <v>142</v>
      </c>
      <c r="B149" s="16" t="str">
        <f t="shared" si="8"/>
        <v/>
      </c>
      <c r="C149" s="16" t="str">
        <f t="shared" si="9"/>
        <v/>
      </c>
      <c r="D149" s="16" t="str">
        <f t="shared" si="10"/>
        <v/>
      </c>
      <c r="E149" s="17" t="str">
        <f t="shared" si="11"/>
        <v/>
      </c>
    </row>
    <row r="150" spans="1:5" x14ac:dyDescent="0.25">
      <c r="A150">
        <v>143</v>
      </c>
      <c r="B150" s="16" t="str">
        <f t="shared" si="8"/>
        <v/>
      </c>
      <c r="C150" s="16" t="str">
        <f t="shared" si="9"/>
        <v/>
      </c>
      <c r="D150" s="16" t="str">
        <f t="shared" si="10"/>
        <v/>
      </c>
      <c r="E150" s="17" t="str">
        <f t="shared" si="11"/>
        <v/>
      </c>
    </row>
    <row r="151" spans="1:5" x14ac:dyDescent="0.25">
      <c r="A151">
        <v>144</v>
      </c>
      <c r="B151" s="16" t="str">
        <f t="shared" si="8"/>
        <v/>
      </c>
      <c r="C151" s="16" t="str">
        <f t="shared" si="9"/>
        <v/>
      </c>
      <c r="D151" s="16" t="str">
        <f t="shared" si="10"/>
        <v/>
      </c>
      <c r="E151" s="17" t="str">
        <f t="shared" si="11"/>
        <v/>
      </c>
    </row>
    <row r="152" spans="1:5" x14ac:dyDescent="0.25">
      <c r="A152">
        <v>145</v>
      </c>
      <c r="B152" s="16" t="str">
        <f t="shared" si="8"/>
        <v/>
      </c>
      <c r="C152" s="16" t="str">
        <f t="shared" si="9"/>
        <v/>
      </c>
      <c r="D152" s="16" t="str">
        <f t="shared" si="10"/>
        <v/>
      </c>
      <c r="E152" s="17" t="str">
        <f t="shared" si="11"/>
        <v/>
      </c>
    </row>
    <row r="153" spans="1:5" x14ac:dyDescent="0.25">
      <c r="A153">
        <v>146</v>
      </c>
      <c r="B153" s="16" t="str">
        <f t="shared" si="8"/>
        <v/>
      </c>
      <c r="C153" s="16" t="str">
        <f t="shared" si="9"/>
        <v/>
      </c>
      <c r="D153" s="16" t="str">
        <f t="shared" si="10"/>
        <v/>
      </c>
      <c r="E153" s="17" t="str">
        <f t="shared" si="11"/>
        <v/>
      </c>
    </row>
    <row r="154" spans="1:5" x14ac:dyDescent="0.25">
      <c r="A154">
        <v>147</v>
      </c>
      <c r="B154" s="16" t="str">
        <f t="shared" si="8"/>
        <v/>
      </c>
      <c r="C154" s="16" t="str">
        <f t="shared" si="9"/>
        <v/>
      </c>
      <c r="D154" s="16" t="str">
        <f t="shared" si="10"/>
        <v/>
      </c>
      <c r="E154" s="17" t="str">
        <f t="shared" si="11"/>
        <v/>
      </c>
    </row>
    <row r="155" spans="1:5" x14ac:dyDescent="0.25">
      <c r="A155">
        <v>148</v>
      </c>
      <c r="B155" s="16" t="str">
        <f t="shared" si="8"/>
        <v/>
      </c>
      <c r="C155" s="16" t="str">
        <f t="shared" si="9"/>
        <v/>
      </c>
      <c r="D155" s="16" t="str">
        <f t="shared" si="10"/>
        <v/>
      </c>
      <c r="E155" s="17" t="str">
        <f t="shared" si="11"/>
        <v/>
      </c>
    </row>
    <row r="156" spans="1:5" x14ac:dyDescent="0.25">
      <c r="A156">
        <v>149</v>
      </c>
      <c r="B156" s="16" t="str">
        <f t="shared" si="8"/>
        <v/>
      </c>
      <c r="C156" s="16" t="str">
        <f t="shared" si="9"/>
        <v/>
      </c>
      <c r="D156" s="16" t="str">
        <f t="shared" si="10"/>
        <v/>
      </c>
      <c r="E156" s="17" t="str">
        <f t="shared" si="11"/>
        <v/>
      </c>
    </row>
    <row r="157" spans="1:5" x14ac:dyDescent="0.25">
      <c r="A157">
        <v>150</v>
      </c>
      <c r="B157" s="16" t="str">
        <f t="shared" si="8"/>
        <v/>
      </c>
      <c r="C157" s="16" t="str">
        <f t="shared" si="9"/>
        <v/>
      </c>
      <c r="D157" s="16" t="str">
        <f t="shared" si="10"/>
        <v/>
      </c>
      <c r="E157" s="17" t="str">
        <f t="shared" si="11"/>
        <v/>
      </c>
    </row>
    <row r="158" spans="1:5" x14ac:dyDescent="0.25">
      <c r="A158">
        <v>151</v>
      </c>
      <c r="B158" s="16" t="str">
        <f t="shared" si="8"/>
        <v/>
      </c>
      <c r="C158" s="16" t="str">
        <f t="shared" si="9"/>
        <v/>
      </c>
      <c r="D158" s="16" t="str">
        <f t="shared" si="10"/>
        <v/>
      </c>
      <c r="E158" s="17" t="str">
        <f t="shared" si="11"/>
        <v/>
      </c>
    </row>
    <row r="159" spans="1:5" x14ac:dyDescent="0.25">
      <c r="A159">
        <v>152</v>
      </c>
      <c r="B159" s="16" t="str">
        <f t="shared" si="8"/>
        <v/>
      </c>
      <c r="C159" s="16" t="str">
        <f t="shared" si="9"/>
        <v/>
      </c>
      <c r="D159" s="16" t="str">
        <f t="shared" si="10"/>
        <v/>
      </c>
      <c r="E159" s="17" t="str">
        <f t="shared" si="11"/>
        <v/>
      </c>
    </row>
    <row r="160" spans="1:5" x14ac:dyDescent="0.25">
      <c r="A160">
        <v>153</v>
      </c>
      <c r="B160" s="16" t="str">
        <f t="shared" si="8"/>
        <v/>
      </c>
      <c r="C160" s="16" t="str">
        <f t="shared" si="9"/>
        <v/>
      </c>
      <c r="D160" s="16" t="str">
        <f t="shared" si="10"/>
        <v/>
      </c>
      <c r="E160" s="17" t="str">
        <f t="shared" si="11"/>
        <v/>
      </c>
    </row>
    <row r="161" spans="1:5" x14ac:dyDescent="0.25">
      <c r="A161">
        <v>154</v>
      </c>
      <c r="B161" s="16" t="str">
        <f t="shared" si="8"/>
        <v/>
      </c>
      <c r="C161" s="16" t="str">
        <f t="shared" si="9"/>
        <v/>
      </c>
      <c r="D161" s="16" t="str">
        <f t="shared" si="10"/>
        <v/>
      </c>
      <c r="E161" s="17" t="str">
        <f t="shared" si="11"/>
        <v/>
      </c>
    </row>
    <row r="162" spans="1:5" x14ac:dyDescent="0.25">
      <c r="A162">
        <v>155</v>
      </c>
      <c r="B162" s="16" t="str">
        <f t="shared" si="8"/>
        <v/>
      </c>
      <c r="C162" s="16" t="str">
        <f t="shared" si="9"/>
        <v/>
      </c>
      <c r="D162" s="16" t="str">
        <f t="shared" si="10"/>
        <v/>
      </c>
      <c r="E162" s="17" t="str">
        <f t="shared" si="11"/>
        <v/>
      </c>
    </row>
    <row r="163" spans="1:5" x14ac:dyDescent="0.25">
      <c r="A163">
        <v>156</v>
      </c>
      <c r="B163" s="16" t="str">
        <f t="shared" si="8"/>
        <v/>
      </c>
      <c r="C163" s="16" t="str">
        <f t="shared" si="9"/>
        <v/>
      </c>
      <c r="D163" s="16" t="str">
        <f t="shared" si="10"/>
        <v/>
      </c>
      <c r="E163" s="17" t="str">
        <f t="shared" si="11"/>
        <v/>
      </c>
    </row>
    <row r="164" spans="1:5" x14ac:dyDescent="0.25">
      <c r="A164">
        <v>157</v>
      </c>
      <c r="B164" s="16" t="str">
        <f t="shared" si="8"/>
        <v/>
      </c>
      <c r="C164" s="16" t="str">
        <f t="shared" si="9"/>
        <v/>
      </c>
      <c r="D164" s="16" t="str">
        <f t="shared" si="10"/>
        <v/>
      </c>
      <c r="E164" s="17" t="str">
        <f t="shared" si="11"/>
        <v/>
      </c>
    </row>
    <row r="165" spans="1:5" x14ac:dyDescent="0.25">
      <c r="A165">
        <v>158</v>
      </c>
      <c r="B165" s="16" t="str">
        <f t="shared" si="8"/>
        <v/>
      </c>
      <c r="C165" s="16" t="str">
        <f t="shared" si="9"/>
        <v/>
      </c>
      <c r="D165" s="16" t="str">
        <f t="shared" si="10"/>
        <v/>
      </c>
      <c r="E165" s="17" t="str">
        <f t="shared" si="11"/>
        <v/>
      </c>
    </row>
    <row r="166" spans="1:5" x14ac:dyDescent="0.25">
      <c r="A166">
        <v>159</v>
      </c>
      <c r="B166" s="16" t="str">
        <f t="shared" si="8"/>
        <v/>
      </c>
      <c r="C166" s="16" t="str">
        <f t="shared" si="9"/>
        <v/>
      </c>
      <c r="D166" s="16" t="str">
        <f t="shared" si="10"/>
        <v/>
      </c>
      <c r="E166" s="17" t="str">
        <f t="shared" si="11"/>
        <v/>
      </c>
    </row>
    <row r="167" spans="1:5" x14ac:dyDescent="0.25">
      <c r="A167">
        <v>160</v>
      </c>
      <c r="B167" s="16" t="str">
        <f t="shared" si="8"/>
        <v/>
      </c>
      <c r="C167" s="16" t="str">
        <f t="shared" si="9"/>
        <v/>
      </c>
      <c r="D167" s="16" t="str">
        <f t="shared" si="10"/>
        <v/>
      </c>
      <c r="E167" s="17" t="str">
        <f t="shared" si="11"/>
        <v/>
      </c>
    </row>
    <row r="168" spans="1:5" x14ac:dyDescent="0.25">
      <c r="A168">
        <v>161</v>
      </c>
      <c r="B168" s="16" t="str">
        <f t="shared" si="8"/>
        <v/>
      </c>
      <c r="C168" s="16" t="str">
        <f t="shared" si="9"/>
        <v/>
      </c>
      <c r="D168" s="16" t="str">
        <f t="shared" si="10"/>
        <v/>
      </c>
      <c r="E168" s="17" t="str">
        <f t="shared" si="11"/>
        <v/>
      </c>
    </row>
    <row r="169" spans="1:5" x14ac:dyDescent="0.25">
      <c r="A169">
        <v>162</v>
      </c>
      <c r="B169" s="16" t="str">
        <f t="shared" si="8"/>
        <v/>
      </c>
      <c r="C169" s="16" t="str">
        <f t="shared" si="9"/>
        <v/>
      </c>
      <c r="D169" s="16" t="str">
        <f t="shared" si="10"/>
        <v/>
      </c>
      <c r="E169" s="17" t="str">
        <f t="shared" si="11"/>
        <v/>
      </c>
    </row>
    <row r="170" spans="1:5" x14ac:dyDescent="0.25">
      <c r="A170">
        <v>163</v>
      </c>
      <c r="B170" s="16" t="str">
        <f t="shared" si="8"/>
        <v/>
      </c>
      <c r="C170" s="16" t="str">
        <f t="shared" si="9"/>
        <v/>
      </c>
      <c r="D170" s="16" t="str">
        <f t="shared" si="10"/>
        <v/>
      </c>
      <c r="E170" s="17" t="str">
        <f t="shared" si="11"/>
        <v/>
      </c>
    </row>
    <row r="171" spans="1:5" x14ac:dyDescent="0.25">
      <c r="A171">
        <v>164</v>
      </c>
      <c r="B171" s="16" t="str">
        <f t="shared" si="8"/>
        <v/>
      </c>
      <c r="C171" s="16" t="str">
        <f t="shared" si="9"/>
        <v/>
      </c>
      <c r="D171" s="16" t="str">
        <f t="shared" si="10"/>
        <v/>
      </c>
      <c r="E171" s="17" t="str">
        <f t="shared" si="11"/>
        <v/>
      </c>
    </row>
    <row r="172" spans="1:5" x14ac:dyDescent="0.25">
      <c r="A172">
        <v>165</v>
      </c>
      <c r="B172" s="16" t="str">
        <f t="shared" si="8"/>
        <v/>
      </c>
      <c r="C172" s="16" t="str">
        <f t="shared" si="9"/>
        <v/>
      </c>
      <c r="D172" s="16" t="str">
        <f t="shared" si="10"/>
        <v/>
      </c>
      <c r="E172" s="17" t="str">
        <f t="shared" si="11"/>
        <v/>
      </c>
    </row>
    <row r="173" spans="1:5" x14ac:dyDescent="0.25">
      <c r="A173">
        <v>166</v>
      </c>
      <c r="B173" s="16" t="str">
        <f t="shared" si="8"/>
        <v/>
      </c>
      <c r="C173" s="16" t="str">
        <f t="shared" si="9"/>
        <v/>
      </c>
      <c r="D173" s="16" t="str">
        <f t="shared" si="10"/>
        <v/>
      </c>
      <c r="E173" s="17" t="str">
        <f t="shared" si="11"/>
        <v/>
      </c>
    </row>
    <row r="174" spans="1:5" x14ac:dyDescent="0.25">
      <c r="A174">
        <v>167</v>
      </c>
      <c r="B174" s="16" t="str">
        <f t="shared" si="8"/>
        <v/>
      </c>
      <c r="C174" s="16" t="str">
        <f t="shared" si="9"/>
        <v/>
      </c>
      <c r="D174" s="16" t="str">
        <f t="shared" si="10"/>
        <v/>
      </c>
      <c r="E174" s="17" t="str">
        <f t="shared" si="11"/>
        <v/>
      </c>
    </row>
    <row r="175" spans="1:5" x14ac:dyDescent="0.25">
      <c r="A175">
        <v>168</v>
      </c>
      <c r="B175" s="16" t="str">
        <f t="shared" si="8"/>
        <v/>
      </c>
      <c r="C175" s="16" t="str">
        <f t="shared" si="9"/>
        <v/>
      </c>
      <c r="D175" s="16" t="str">
        <f t="shared" si="10"/>
        <v/>
      </c>
      <c r="E175" s="17" t="str">
        <f t="shared" si="11"/>
        <v/>
      </c>
    </row>
    <row r="176" spans="1:5" x14ac:dyDescent="0.25">
      <c r="A176">
        <v>169</v>
      </c>
      <c r="B176" s="16" t="str">
        <f t="shared" si="8"/>
        <v/>
      </c>
      <c r="C176" s="16" t="str">
        <f t="shared" si="9"/>
        <v/>
      </c>
      <c r="D176" s="16" t="str">
        <f t="shared" si="10"/>
        <v/>
      </c>
      <c r="E176" s="17" t="str">
        <f t="shared" si="11"/>
        <v/>
      </c>
    </row>
    <row r="177" spans="1:5" x14ac:dyDescent="0.25">
      <c r="A177">
        <v>170</v>
      </c>
      <c r="B177" s="16" t="str">
        <f t="shared" si="8"/>
        <v/>
      </c>
      <c r="C177" s="16" t="str">
        <f t="shared" si="9"/>
        <v/>
      </c>
      <c r="D177" s="16" t="str">
        <f t="shared" si="10"/>
        <v/>
      </c>
      <c r="E177" s="17" t="str">
        <f t="shared" si="11"/>
        <v/>
      </c>
    </row>
    <row r="178" spans="1:5" x14ac:dyDescent="0.25">
      <c r="A178">
        <v>171</v>
      </c>
      <c r="B178" s="16" t="str">
        <f t="shared" si="8"/>
        <v/>
      </c>
      <c r="C178" s="16" t="str">
        <f t="shared" si="9"/>
        <v/>
      </c>
      <c r="D178" s="16" t="str">
        <f t="shared" si="10"/>
        <v/>
      </c>
      <c r="E178" s="17" t="str">
        <f t="shared" si="11"/>
        <v/>
      </c>
    </row>
    <row r="179" spans="1:5" x14ac:dyDescent="0.25">
      <c r="A179">
        <v>172</v>
      </c>
      <c r="B179" s="16" t="str">
        <f t="shared" si="8"/>
        <v/>
      </c>
      <c r="C179" s="16" t="str">
        <f t="shared" si="9"/>
        <v/>
      </c>
      <c r="D179" s="16" t="str">
        <f t="shared" si="10"/>
        <v/>
      </c>
      <c r="E179" s="17" t="str">
        <f t="shared" si="11"/>
        <v/>
      </c>
    </row>
    <row r="180" spans="1:5" x14ac:dyDescent="0.25">
      <c r="A180">
        <v>173</v>
      </c>
      <c r="B180" s="16" t="str">
        <f t="shared" si="8"/>
        <v/>
      </c>
      <c r="C180" s="16" t="str">
        <f t="shared" si="9"/>
        <v/>
      </c>
      <c r="D180" s="16" t="str">
        <f t="shared" si="10"/>
        <v/>
      </c>
      <c r="E180" s="17" t="str">
        <f t="shared" si="11"/>
        <v/>
      </c>
    </row>
    <row r="181" spans="1:5" x14ac:dyDescent="0.25">
      <c r="A181">
        <v>174</v>
      </c>
      <c r="B181" s="16" t="str">
        <f t="shared" si="8"/>
        <v/>
      </c>
      <c r="C181" s="16" t="str">
        <f t="shared" si="9"/>
        <v/>
      </c>
      <c r="D181" s="16" t="str">
        <f t="shared" si="10"/>
        <v/>
      </c>
      <c r="E181" s="17" t="str">
        <f t="shared" si="11"/>
        <v/>
      </c>
    </row>
    <row r="182" spans="1:5" x14ac:dyDescent="0.25">
      <c r="A182">
        <v>175</v>
      </c>
      <c r="B182" s="16" t="str">
        <f t="shared" si="8"/>
        <v/>
      </c>
      <c r="C182" s="16" t="str">
        <f t="shared" si="9"/>
        <v/>
      </c>
      <c r="D182" s="16" t="str">
        <f t="shared" si="10"/>
        <v/>
      </c>
      <c r="E182" s="17" t="str">
        <f t="shared" si="11"/>
        <v/>
      </c>
    </row>
    <row r="183" spans="1:5" x14ac:dyDescent="0.25">
      <c r="A183">
        <v>176</v>
      </c>
      <c r="B183" s="16" t="str">
        <f t="shared" si="8"/>
        <v/>
      </c>
      <c r="C183" s="16" t="str">
        <f t="shared" si="9"/>
        <v/>
      </c>
      <c r="D183" s="16" t="str">
        <f t="shared" si="10"/>
        <v/>
      </c>
      <c r="E183" s="17" t="str">
        <f t="shared" si="11"/>
        <v/>
      </c>
    </row>
    <row r="184" spans="1:5" x14ac:dyDescent="0.25">
      <c r="A184">
        <v>177</v>
      </c>
      <c r="B184" s="16" t="str">
        <f t="shared" si="8"/>
        <v/>
      </c>
      <c r="C184" s="16" t="str">
        <f t="shared" si="9"/>
        <v/>
      </c>
      <c r="D184" s="16" t="str">
        <f t="shared" si="10"/>
        <v/>
      </c>
      <c r="E184" s="17" t="str">
        <f t="shared" si="11"/>
        <v/>
      </c>
    </row>
    <row r="185" spans="1:5" x14ac:dyDescent="0.25">
      <c r="A185">
        <v>178</v>
      </c>
      <c r="B185" s="16" t="str">
        <f t="shared" si="8"/>
        <v/>
      </c>
      <c r="C185" s="16" t="str">
        <f t="shared" si="9"/>
        <v/>
      </c>
      <c r="D185" s="16" t="str">
        <f t="shared" si="10"/>
        <v/>
      </c>
      <c r="E185" s="17" t="str">
        <f t="shared" si="11"/>
        <v/>
      </c>
    </row>
    <row r="186" spans="1:5" x14ac:dyDescent="0.25">
      <c r="A186">
        <v>179</v>
      </c>
      <c r="B186" s="16" t="str">
        <f t="shared" si="8"/>
        <v/>
      </c>
      <c r="C186" s="16" t="str">
        <f t="shared" si="9"/>
        <v/>
      </c>
      <c r="D186" s="16" t="str">
        <f t="shared" si="10"/>
        <v/>
      </c>
      <c r="E186" s="17" t="str">
        <f t="shared" si="11"/>
        <v/>
      </c>
    </row>
    <row r="187" spans="1:5" x14ac:dyDescent="0.25">
      <c r="A187">
        <v>180</v>
      </c>
      <c r="B187" s="16" t="str">
        <f t="shared" si="8"/>
        <v/>
      </c>
      <c r="C187" s="16" t="str">
        <f t="shared" si="9"/>
        <v/>
      </c>
      <c r="D187" s="16" t="str">
        <f t="shared" si="10"/>
        <v/>
      </c>
      <c r="E187" s="17" t="str">
        <f t="shared" si="11"/>
        <v/>
      </c>
    </row>
    <row r="188" spans="1:5" x14ac:dyDescent="0.25">
      <c r="A188">
        <v>181</v>
      </c>
      <c r="B188" s="16" t="str">
        <f t="shared" si="8"/>
        <v/>
      </c>
      <c r="C188" s="16" t="str">
        <f t="shared" si="9"/>
        <v/>
      </c>
      <c r="D188" s="16" t="str">
        <f t="shared" si="10"/>
        <v/>
      </c>
      <c r="E188" s="17" t="str">
        <f t="shared" si="11"/>
        <v/>
      </c>
    </row>
    <row r="189" spans="1:5" x14ac:dyDescent="0.25">
      <c r="A189">
        <v>182</v>
      </c>
      <c r="B189" s="16" t="str">
        <f t="shared" si="8"/>
        <v/>
      </c>
      <c r="C189" s="16" t="str">
        <f t="shared" si="9"/>
        <v/>
      </c>
      <c r="D189" s="16" t="str">
        <f t="shared" si="10"/>
        <v/>
      </c>
      <c r="E189" s="17" t="str">
        <f t="shared" si="11"/>
        <v/>
      </c>
    </row>
    <row r="190" spans="1:5" x14ac:dyDescent="0.25">
      <c r="A190">
        <v>183</v>
      </c>
      <c r="B190" s="16" t="str">
        <f t="shared" si="8"/>
        <v/>
      </c>
      <c r="C190" s="16" t="str">
        <f t="shared" si="9"/>
        <v/>
      </c>
      <c r="D190" s="16" t="str">
        <f t="shared" si="10"/>
        <v/>
      </c>
      <c r="E190" s="17" t="str">
        <f t="shared" si="11"/>
        <v/>
      </c>
    </row>
    <row r="191" spans="1:5" x14ac:dyDescent="0.25">
      <c r="A191">
        <v>184</v>
      </c>
      <c r="B191" s="16" t="str">
        <f t="shared" si="8"/>
        <v/>
      </c>
      <c r="C191" s="16" t="str">
        <f t="shared" si="9"/>
        <v/>
      </c>
      <c r="D191" s="16" t="str">
        <f t="shared" si="10"/>
        <v/>
      </c>
      <c r="E191" s="17" t="str">
        <f t="shared" si="11"/>
        <v/>
      </c>
    </row>
    <row r="192" spans="1:5" x14ac:dyDescent="0.25">
      <c r="A192">
        <v>185</v>
      </c>
      <c r="B192" s="16" t="str">
        <f t="shared" si="8"/>
        <v/>
      </c>
      <c r="C192" s="16" t="str">
        <f t="shared" si="9"/>
        <v/>
      </c>
      <c r="D192" s="16" t="str">
        <f t="shared" si="10"/>
        <v/>
      </c>
      <c r="E192" s="17" t="str">
        <f t="shared" si="11"/>
        <v/>
      </c>
    </row>
    <row r="193" spans="1:5" x14ac:dyDescent="0.25">
      <c r="A193">
        <v>186</v>
      </c>
      <c r="B193" s="16" t="str">
        <f t="shared" si="8"/>
        <v/>
      </c>
      <c r="C193" s="16" t="str">
        <f t="shared" si="9"/>
        <v/>
      </c>
      <c r="D193" s="16" t="str">
        <f t="shared" si="10"/>
        <v/>
      </c>
      <c r="E193" s="17" t="str">
        <f t="shared" si="11"/>
        <v/>
      </c>
    </row>
    <row r="194" spans="1:5" x14ac:dyDescent="0.25">
      <c r="A194">
        <v>187</v>
      </c>
      <c r="B194" s="16" t="str">
        <f t="shared" si="8"/>
        <v/>
      </c>
      <c r="C194" s="16" t="str">
        <f t="shared" si="9"/>
        <v/>
      </c>
      <c r="D194" s="16" t="str">
        <f t="shared" si="10"/>
        <v/>
      </c>
      <c r="E194" s="17" t="str">
        <f t="shared" si="11"/>
        <v/>
      </c>
    </row>
    <row r="195" spans="1:5" x14ac:dyDescent="0.25">
      <c r="A195">
        <v>188</v>
      </c>
      <c r="B195" s="16" t="str">
        <f t="shared" si="8"/>
        <v/>
      </c>
      <c r="C195" s="16" t="str">
        <f t="shared" si="9"/>
        <v/>
      </c>
      <c r="D195" s="16" t="str">
        <f t="shared" si="10"/>
        <v/>
      </c>
      <c r="E195" s="17" t="str">
        <f t="shared" si="11"/>
        <v/>
      </c>
    </row>
    <row r="196" spans="1:5" x14ac:dyDescent="0.25">
      <c r="A196">
        <v>189</v>
      </c>
      <c r="B196" s="16" t="str">
        <f t="shared" si="8"/>
        <v/>
      </c>
      <c r="C196" s="16" t="str">
        <f t="shared" si="9"/>
        <v/>
      </c>
      <c r="D196" s="16" t="str">
        <f t="shared" si="10"/>
        <v/>
      </c>
      <c r="E196" s="17" t="str">
        <f t="shared" si="11"/>
        <v/>
      </c>
    </row>
    <row r="197" spans="1:5" x14ac:dyDescent="0.25">
      <c r="A197">
        <v>190</v>
      </c>
      <c r="B197" s="16" t="str">
        <f t="shared" si="8"/>
        <v/>
      </c>
      <c r="C197" s="16" t="str">
        <f t="shared" si="9"/>
        <v/>
      </c>
      <c r="D197" s="16" t="str">
        <f t="shared" si="10"/>
        <v/>
      </c>
      <c r="E197" s="17" t="str">
        <f t="shared" si="11"/>
        <v/>
      </c>
    </row>
    <row r="198" spans="1:5" x14ac:dyDescent="0.25">
      <c r="A198">
        <v>191</v>
      </c>
      <c r="B198" s="16" t="str">
        <f t="shared" si="8"/>
        <v/>
      </c>
      <c r="C198" s="16" t="str">
        <f t="shared" si="9"/>
        <v/>
      </c>
      <c r="D198" s="16" t="str">
        <f t="shared" si="10"/>
        <v/>
      </c>
      <c r="E198" s="17" t="str">
        <f t="shared" si="11"/>
        <v/>
      </c>
    </row>
    <row r="199" spans="1:5" x14ac:dyDescent="0.25">
      <c r="A199">
        <v>192</v>
      </c>
      <c r="B199" s="16" t="str">
        <f t="shared" si="8"/>
        <v/>
      </c>
      <c r="C199" s="16" t="str">
        <f t="shared" si="9"/>
        <v/>
      </c>
      <c r="D199" s="16" t="str">
        <f t="shared" si="10"/>
        <v/>
      </c>
      <c r="E199" s="17" t="str">
        <f t="shared" si="11"/>
        <v/>
      </c>
    </row>
    <row r="200" spans="1:5" x14ac:dyDescent="0.25">
      <c r="A200">
        <v>193</v>
      </c>
      <c r="B200" s="16" t="str">
        <f t="shared" si="8"/>
        <v/>
      </c>
      <c r="C200" s="16" t="str">
        <f t="shared" si="9"/>
        <v/>
      </c>
      <c r="D200" s="16" t="str">
        <f t="shared" si="10"/>
        <v/>
      </c>
      <c r="E200" s="17" t="str">
        <f t="shared" si="11"/>
        <v/>
      </c>
    </row>
    <row r="201" spans="1:5" x14ac:dyDescent="0.25">
      <c r="A201">
        <v>194</v>
      </c>
      <c r="B201" s="16" t="str">
        <f t="shared" ref="B201:B264" si="12">IF(A201&lt;=$C$3*$C$4, -PMT($C$2/$C$4, $C$3*$C$4, $C$5), "")</f>
        <v/>
      </c>
      <c r="C201" s="16" t="str">
        <f t="shared" ref="C201:C264" si="13">IF(A201&lt;=$C$3*$C$4, -IPMT($C$2/$C$4, A201, $C$3*$C$4, $C$5), "")</f>
        <v/>
      </c>
      <c r="D201" s="16" t="str">
        <f t="shared" ref="D201:D264" si="14">IF(A201&lt;=$C$3*$C$4,-PPMT($C$2/$C$4, A201, $C$3*$C$4, $C$5), "")</f>
        <v/>
      </c>
      <c r="E201" s="17" t="str">
        <f t="shared" si="11"/>
        <v/>
      </c>
    </row>
    <row r="202" spans="1:5" x14ac:dyDescent="0.25">
      <c r="A202">
        <v>195</v>
      </c>
      <c r="B202" s="16" t="str">
        <f t="shared" si="12"/>
        <v/>
      </c>
      <c r="C202" s="16" t="str">
        <f t="shared" si="13"/>
        <v/>
      </c>
      <c r="D202" s="16" t="str">
        <f t="shared" si="14"/>
        <v/>
      </c>
      <c r="E202" s="17" t="str">
        <f t="shared" ref="E202:E265" si="15">IF(A202&lt;=$C$3*$C$4, E201-D202, "")</f>
        <v/>
      </c>
    </row>
    <row r="203" spans="1:5" x14ac:dyDescent="0.25">
      <c r="A203">
        <v>196</v>
      </c>
      <c r="B203" s="16" t="str">
        <f t="shared" si="12"/>
        <v/>
      </c>
      <c r="C203" s="16" t="str">
        <f t="shared" si="13"/>
        <v/>
      </c>
      <c r="D203" s="16" t="str">
        <f t="shared" si="14"/>
        <v/>
      </c>
      <c r="E203" s="17" t="str">
        <f t="shared" si="15"/>
        <v/>
      </c>
    </row>
    <row r="204" spans="1:5" x14ac:dyDescent="0.25">
      <c r="A204">
        <v>197</v>
      </c>
      <c r="B204" s="16" t="str">
        <f t="shared" si="12"/>
        <v/>
      </c>
      <c r="C204" s="16" t="str">
        <f t="shared" si="13"/>
        <v/>
      </c>
      <c r="D204" s="16" t="str">
        <f t="shared" si="14"/>
        <v/>
      </c>
      <c r="E204" s="17" t="str">
        <f t="shared" si="15"/>
        <v/>
      </c>
    </row>
    <row r="205" spans="1:5" x14ac:dyDescent="0.25">
      <c r="A205">
        <v>198</v>
      </c>
      <c r="B205" s="16" t="str">
        <f t="shared" si="12"/>
        <v/>
      </c>
      <c r="C205" s="16" t="str">
        <f t="shared" si="13"/>
        <v/>
      </c>
      <c r="D205" s="16" t="str">
        <f t="shared" si="14"/>
        <v/>
      </c>
      <c r="E205" s="17" t="str">
        <f t="shared" si="15"/>
        <v/>
      </c>
    </row>
    <row r="206" spans="1:5" x14ac:dyDescent="0.25">
      <c r="A206">
        <v>199</v>
      </c>
      <c r="B206" s="16" t="str">
        <f t="shared" si="12"/>
        <v/>
      </c>
      <c r="C206" s="16" t="str">
        <f t="shared" si="13"/>
        <v/>
      </c>
      <c r="D206" s="16" t="str">
        <f t="shared" si="14"/>
        <v/>
      </c>
      <c r="E206" s="17" t="str">
        <f t="shared" si="15"/>
        <v/>
      </c>
    </row>
    <row r="207" spans="1:5" x14ac:dyDescent="0.25">
      <c r="A207">
        <v>200</v>
      </c>
      <c r="B207" s="16" t="str">
        <f t="shared" si="12"/>
        <v/>
      </c>
      <c r="C207" s="16" t="str">
        <f t="shared" si="13"/>
        <v/>
      </c>
      <c r="D207" s="16" t="str">
        <f t="shared" si="14"/>
        <v/>
      </c>
      <c r="E207" s="17" t="str">
        <f t="shared" si="15"/>
        <v/>
      </c>
    </row>
    <row r="208" spans="1:5" x14ac:dyDescent="0.25">
      <c r="A208">
        <v>201</v>
      </c>
      <c r="B208" s="16" t="str">
        <f t="shared" si="12"/>
        <v/>
      </c>
      <c r="C208" s="16" t="str">
        <f t="shared" si="13"/>
        <v/>
      </c>
      <c r="D208" s="16" t="str">
        <f t="shared" si="14"/>
        <v/>
      </c>
      <c r="E208" s="17" t="str">
        <f t="shared" si="15"/>
        <v/>
      </c>
    </row>
    <row r="209" spans="1:5" x14ac:dyDescent="0.25">
      <c r="A209">
        <v>202</v>
      </c>
      <c r="B209" s="16" t="str">
        <f t="shared" si="12"/>
        <v/>
      </c>
      <c r="C209" s="16" t="str">
        <f t="shared" si="13"/>
        <v/>
      </c>
      <c r="D209" s="16" t="str">
        <f t="shared" si="14"/>
        <v/>
      </c>
      <c r="E209" s="17" t="str">
        <f t="shared" si="15"/>
        <v/>
      </c>
    </row>
    <row r="210" spans="1:5" x14ac:dyDescent="0.25">
      <c r="A210">
        <v>203</v>
      </c>
      <c r="B210" s="16" t="str">
        <f t="shared" si="12"/>
        <v/>
      </c>
      <c r="C210" s="16" t="str">
        <f t="shared" si="13"/>
        <v/>
      </c>
      <c r="D210" s="16" t="str">
        <f t="shared" si="14"/>
        <v/>
      </c>
      <c r="E210" s="17" t="str">
        <f t="shared" si="15"/>
        <v/>
      </c>
    </row>
    <row r="211" spans="1:5" x14ac:dyDescent="0.25">
      <c r="A211">
        <v>204</v>
      </c>
      <c r="B211" s="16" t="str">
        <f t="shared" si="12"/>
        <v/>
      </c>
      <c r="C211" s="16" t="str">
        <f t="shared" si="13"/>
        <v/>
      </c>
      <c r="D211" s="16" t="str">
        <f t="shared" si="14"/>
        <v/>
      </c>
      <c r="E211" s="17" t="str">
        <f t="shared" si="15"/>
        <v/>
      </c>
    </row>
    <row r="212" spans="1:5" x14ac:dyDescent="0.25">
      <c r="A212">
        <v>205</v>
      </c>
      <c r="B212" s="16" t="str">
        <f t="shared" si="12"/>
        <v/>
      </c>
      <c r="C212" s="16" t="str">
        <f t="shared" si="13"/>
        <v/>
      </c>
      <c r="D212" s="16" t="str">
        <f t="shared" si="14"/>
        <v/>
      </c>
      <c r="E212" s="17" t="str">
        <f t="shared" si="15"/>
        <v/>
      </c>
    </row>
    <row r="213" spans="1:5" x14ac:dyDescent="0.25">
      <c r="A213">
        <v>206</v>
      </c>
      <c r="B213" s="16" t="str">
        <f t="shared" si="12"/>
        <v/>
      </c>
      <c r="C213" s="16" t="str">
        <f t="shared" si="13"/>
        <v/>
      </c>
      <c r="D213" s="16" t="str">
        <f t="shared" si="14"/>
        <v/>
      </c>
      <c r="E213" s="17" t="str">
        <f t="shared" si="15"/>
        <v/>
      </c>
    </row>
    <row r="214" spans="1:5" x14ac:dyDescent="0.25">
      <c r="A214">
        <v>207</v>
      </c>
      <c r="B214" s="16" t="str">
        <f t="shared" si="12"/>
        <v/>
      </c>
      <c r="C214" s="16" t="str">
        <f t="shared" si="13"/>
        <v/>
      </c>
      <c r="D214" s="16" t="str">
        <f t="shared" si="14"/>
        <v/>
      </c>
      <c r="E214" s="17" t="str">
        <f t="shared" si="15"/>
        <v/>
      </c>
    </row>
    <row r="215" spans="1:5" x14ac:dyDescent="0.25">
      <c r="A215">
        <v>208</v>
      </c>
      <c r="B215" s="16" t="str">
        <f t="shared" si="12"/>
        <v/>
      </c>
      <c r="C215" s="16" t="str">
        <f t="shared" si="13"/>
        <v/>
      </c>
      <c r="D215" s="16" t="str">
        <f t="shared" si="14"/>
        <v/>
      </c>
      <c r="E215" s="17" t="str">
        <f t="shared" si="15"/>
        <v/>
      </c>
    </row>
    <row r="216" spans="1:5" x14ac:dyDescent="0.25">
      <c r="A216">
        <v>209</v>
      </c>
      <c r="B216" s="16" t="str">
        <f t="shared" si="12"/>
        <v/>
      </c>
      <c r="C216" s="16" t="str">
        <f t="shared" si="13"/>
        <v/>
      </c>
      <c r="D216" s="16" t="str">
        <f t="shared" si="14"/>
        <v/>
      </c>
      <c r="E216" s="17" t="str">
        <f t="shared" si="15"/>
        <v/>
      </c>
    </row>
    <row r="217" spans="1:5" x14ac:dyDescent="0.25">
      <c r="A217">
        <v>210</v>
      </c>
      <c r="B217" s="16" t="str">
        <f t="shared" si="12"/>
        <v/>
      </c>
      <c r="C217" s="16" t="str">
        <f t="shared" si="13"/>
        <v/>
      </c>
      <c r="D217" s="16" t="str">
        <f t="shared" si="14"/>
        <v/>
      </c>
      <c r="E217" s="17" t="str">
        <f t="shared" si="15"/>
        <v/>
      </c>
    </row>
    <row r="218" spans="1:5" x14ac:dyDescent="0.25">
      <c r="A218">
        <v>211</v>
      </c>
      <c r="B218" s="16" t="str">
        <f t="shared" si="12"/>
        <v/>
      </c>
      <c r="C218" s="16" t="str">
        <f t="shared" si="13"/>
        <v/>
      </c>
      <c r="D218" s="16" t="str">
        <f t="shared" si="14"/>
        <v/>
      </c>
      <c r="E218" s="17" t="str">
        <f t="shared" si="15"/>
        <v/>
      </c>
    </row>
    <row r="219" spans="1:5" x14ac:dyDescent="0.25">
      <c r="A219">
        <v>212</v>
      </c>
      <c r="B219" s="16" t="str">
        <f t="shared" si="12"/>
        <v/>
      </c>
      <c r="C219" s="16" t="str">
        <f t="shared" si="13"/>
        <v/>
      </c>
      <c r="D219" s="16" t="str">
        <f t="shared" si="14"/>
        <v/>
      </c>
      <c r="E219" s="17" t="str">
        <f t="shared" si="15"/>
        <v/>
      </c>
    </row>
    <row r="220" spans="1:5" x14ac:dyDescent="0.25">
      <c r="A220">
        <v>213</v>
      </c>
      <c r="B220" s="16" t="str">
        <f t="shared" si="12"/>
        <v/>
      </c>
      <c r="C220" s="16" t="str">
        <f t="shared" si="13"/>
        <v/>
      </c>
      <c r="D220" s="16" t="str">
        <f t="shared" si="14"/>
        <v/>
      </c>
      <c r="E220" s="17" t="str">
        <f t="shared" si="15"/>
        <v/>
      </c>
    </row>
    <row r="221" spans="1:5" x14ac:dyDescent="0.25">
      <c r="A221">
        <v>214</v>
      </c>
      <c r="B221" s="16" t="str">
        <f t="shared" si="12"/>
        <v/>
      </c>
      <c r="C221" s="16" t="str">
        <f t="shared" si="13"/>
        <v/>
      </c>
      <c r="D221" s="16" t="str">
        <f t="shared" si="14"/>
        <v/>
      </c>
      <c r="E221" s="17" t="str">
        <f t="shared" si="15"/>
        <v/>
      </c>
    </row>
    <row r="222" spans="1:5" x14ac:dyDescent="0.25">
      <c r="A222">
        <v>215</v>
      </c>
      <c r="B222" s="16" t="str">
        <f t="shared" si="12"/>
        <v/>
      </c>
      <c r="C222" s="16" t="str">
        <f t="shared" si="13"/>
        <v/>
      </c>
      <c r="D222" s="16" t="str">
        <f t="shared" si="14"/>
        <v/>
      </c>
      <c r="E222" s="17" t="str">
        <f t="shared" si="15"/>
        <v/>
      </c>
    </row>
    <row r="223" spans="1:5" x14ac:dyDescent="0.25">
      <c r="A223">
        <v>216</v>
      </c>
      <c r="B223" s="16" t="str">
        <f t="shared" si="12"/>
        <v/>
      </c>
      <c r="C223" s="16" t="str">
        <f t="shared" si="13"/>
        <v/>
      </c>
      <c r="D223" s="16" t="str">
        <f t="shared" si="14"/>
        <v/>
      </c>
      <c r="E223" s="17" t="str">
        <f t="shared" si="15"/>
        <v/>
      </c>
    </row>
    <row r="224" spans="1:5" x14ac:dyDescent="0.25">
      <c r="A224">
        <v>217</v>
      </c>
      <c r="B224" s="16" t="str">
        <f t="shared" si="12"/>
        <v/>
      </c>
      <c r="C224" s="16" t="str">
        <f t="shared" si="13"/>
        <v/>
      </c>
      <c r="D224" s="16" t="str">
        <f t="shared" si="14"/>
        <v/>
      </c>
      <c r="E224" s="17" t="str">
        <f t="shared" si="15"/>
        <v/>
      </c>
    </row>
    <row r="225" spans="1:5" x14ac:dyDescent="0.25">
      <c r="A225">
        <v>218</v>
      </c>
      <c r="B225" s="16" t="str">
        <f t="shared" si="12"/>
        <v/>
      </c>
      <c r="C225" s="16" t="str">
        <f t="shared" si="13"/>
        <v/>
      </c>
      <c r="D225" s="16" t="str">
        <f t="shared" si="14"/>
        <v/>
      </c>
      <c r="E225" s="17" t="str">
        <f t="shared" si="15"/>
        <v/>
      </c>
    </row>
    <row r="226" spans="1:5" x14ac:dyDescent="0.25">
      <c r="A226">
        <v>219</v>
      </c>
      <c r="B226" s="16" t="str">
        <f t="shared" si="12"/>
        <v/>
      </c>
      <c r="C226" s="16" t="str">
        <f t="shared" si="13"/>
        <v/>
      </c>
      <c r="D226" s="16" t="str">
        <f t="shared" si="14"/>
        <v/>
      </c>
      <c r="E226" s="17" t="str">
        <f t="shared" si="15"/>
        <v/>
      </c>
    </row>
    <row r="227" spans="1:5" x14ac:dyDescent="0.25">
      <c r="A227">
        <v>220</v>
      </c>
      <c r="B227" s="16" t="str">
        <f t="shared" si="12"/>
        <v/>
      </c>
      <c r="C227" s="16" t="str">
        <f t="shared" si="13"/>
        <v/>
      </c>
      <c r="D227" s="16" t="str">
        <f t="shared" si="14"/>
        <v/>
      </c>
      <c r="E227" s="17" t="str">
        <f t="shared" si="15"/>
        <v/>
      </c>
    </row>
    <row r="228" spans="1:5" x14ac:dyDescent="0.25">
      <c r="A228">
        <v>221</v>
      </c>
      <c r="B228" s="16" t="str">
        <f t="shared" si="12"/>
        <v/>
      </c>
      <c r="C228" s="16" t="str">
        <f t="shared" si="13"/>
        <v/>
      </c>
      <c r="D228" s="16" t="str">
        <f t="shared" si="14"/>
        <v/>
      </c>
      <c r="E228" s="17" t="str">
        <f t="shared" si="15"/>
        <v/>
      </c>
    </row>
    <row r="229" spans="1:5" x14ac:dyDescent="0.25">
      <c r="A229">
        <v>222</v>
      </c>
      <c r="B229" s="16" t="str">
        <f t="shared" si="12"/>
        <v/>
      </c>
      <c r="C229" s="16" t="str">
        <f t="shared" si="13"/>
        <v/>
      </c>
      <c r="D229" s="16" t="str">
        <f t="shared" si="14"/>
        <v/>
      </c>
      <c r="E229" s="17" t="str">
        <f t="shared" si="15"/>
        <v/>
      </c>
    </row>
    <row r="230" spans="1:5" x14ac:dyDescent="0.25">
      <c r="A230">
        <v>223</v>
      </c>
      <c r="B230" s="16" t="str">
        <f t="shared" si="12"/>
        <v/>
      </c>
      <c r="C230" s="16" t="str">
        <f t="shared" si="13"/>
        <v/>
      </c>
      <c r="D230" s="16" t="str">
        <f t="shared" si="14"/>
        <v/>
      </c>
      <c r="E230" s="17" t="str">
        <f t="shared" si="15"/>
        <v/>
      </c>
    </row>
    <row r="231" spans="1:5" x14ac:dyDescent="0.25">
      <c r="A231">
        <v>224</v>
      </c>
      <c r="B231" s="16" t="str">
        <f t="shared" si="12"/>
        <v/>
      </c>
      <c r="C231" s="16" t="str">
        <f t="shared" si="13"/>
        <v/>
      </c>
      <c r="D231" s="16" t="str">
        <f t="shared" si="14"/>
        <v/>
      </c>
      <c r="E231" s="17" t="str">
        <f t="shared" si="15"/>
        <v/>
      </c>
    </row>
    <row r="232" spans="1:5" x14ac:dyDescent="0.25">
      <c r="A232">
        <v>225</v>
      </c>
      <c r="B232" s="16" t="str">
        <f t="shared" si="12"/>
        <v/>
      </c>
      <c r="C232" s="16" t="str">
        <f t="shared" si="13"/>
        <v/>
      </c>
      <c r="D232" s="16" t="str">
        <f t="shared" si="14"/>
        <v/>
      </c>
      <c r="E232" s="17" t="str">
        <f t="shared" si="15"/>
        <v/>
      </c>
    </row>
    <row r="233" spans="1:5" x14ac:dyDescent="0.25">
      <c r="A233">
        <v>226</v>
      </c>
      <c r="B233" s="16" t="str">
        <f t="shared" si="12"/>
        <v/>
      </c>
      <c r="C233" s="16" t="str">
        <f t="shared" si="13"/>
        <v/>
      </c>
      <c r="D233" s="16" t="str">
        <f t="shared" si="14"/>
        <v/>
      </c>
      <c r="E233" s="17" t="str">
        <f t="shared" si="15"/>
        <v/>
      </c>
    </row>
    <row r="234" spans="1:5" x14ac:dyDescent="0.25">
      <c r="A234">
        <v>227</v>
      </c>
      <c r="B234" s="16" t="str">
        <f t="shared" si="12"/>
        <v/>
      </c>
      <c r="C234" s="16" t="str">
        <f t="shared" si="13"/>
        <v/>
      </c>
      <c r="D234" s="16" t="str">
        <f t="shared" si="14"/>
        <v/>
      </c>
      <c r="E234" s="17" t="str">
        <f t="shared" si="15"/>
        <v/>
      </c>
    </row>
    <row r="235" spans="1:5" x14ac:dyDescent="0.25">
      <c r="A235">
        <v>228</v>
      </c>
      <c r="B235" s="16" t="str">
        <f t="shared" si="12"/>
        <v/>
      </c>
      <c r="C235" s="16" t="str">
        <f t="shared" si="13"/>
        <v/>
      </c>
      <c r="D235" s="16" t="str">
        <f t="shared" si="14"/>
        <v/>
      </c>
      <c r="E235" s="17" t="str">
        <f t="shared" si="15"/>
        <v/>
      </c>
    </row>
    <row r="236" spans="1:5" x14ac:dyDescent="0.25">
      <c r="A236">
        <v>229</v>
      </c>
      <c r="B236" s="16" t="str">
        <f t="shared" si="12"/>
        <v/>
      </c>
      <c r="C236" s="16" t="str">
        <f t="shared" si="13"/>
        <v/>
      </c>
      <c r="D236" s="16" t="str">
        <f t="shared" si="14"/>
        <v/>
      </c>
      <c r="E236" s="17" t="str">
        <f t="shared" si="15"/>
        <v/>
      </c>
    </row>
    <row r="237" spans="1:5" x14ac:dyDescent="0.25">
      <c r="A237">
        <v>230</v>
      </c>
      <c r="B237" s="16" t="str">
        <f t="shared" si="12"/>
        <v/>
      </c>
      <c r="C237" s="16" t="str">
        <f t="shared" si="13"/>
        <v/>
      </c>
      <c r="D237" s="16" t="str">
        <f t="shared" si="14"/>
        <v/>
      </c>
      <c r="E237" s="17" t="str">
        <f t="shared" si="15"/>
        <v/>
      </c>
    </row>
    <row r="238" spans="1:5" x14ac:dyDescent="0.25">
      <c r="A238">
        <v>231</v>
      </c>
      <c r="B238" s="16" t="str">
        <f t="shared" si="12"/>
        <v/>
      </c>
      <c r="C238" s="16" t="str">
        <f t="shared" si="13"/>
        <v/>
      </c>
      <c r="D238" s="16" t="str">
        <f t="shared" si="14"/>
        <v/>
      </c>
      <c r="E238" s="17" t="str">
        <f t="shared" si="15"/>
        <v/>
      </c>
    </row>
    <row r="239" spans="1:5" x14ac:dyDescent="0.25">
      <c r="A239">
        <v>232</v>
      </c>
      <c r="B239" s="16" t="str">
        <f t="shared" si="12"/>
        <v/>
      </c>
      <c r="C239" s="16" t="str">
        <f t="shared" si="13"/>
        <v/>
      </c>
      <c r="D239" s="16" t="str">
        <f t="shared" si="14"/>
        <v/>
      </c>
      <c r="E239" s="17" t="str">
        <f t="shared" si="15"/>
        <v/>
      </c>
    </row>
    <row r="240" spans="1:5" x14ac:dyDescent="0.25">
      <c r="A240">
        <v>233</v>
      </c>
      <c r="B240" s="16" t="str">
        <f t="shared" si="12"/>
        <v/>
      </c>
      <c r="C240" s="16" t="str">
        <f t="shared" si="13"/>
        <v/>
      </c>
      <c r="D240" s="16" t="str">
        <f t="shared" si="14"/>
        <v/>
      </c>
      <c r="E240" s="17" t="str">
        <f t="shared" si="15"/>
        <v/>
      </c>
    </row>
    <row r="241" spans="1:5" x14ac:dyDescent="0.25">
      <c r="A241">
        <v>234</v>
      </c>
      <c r="B241" s="16" t="str">
        <f t="shared" si="12"/>
        <v/>
      </c>
      <c r="C241" s="16" t="str">
        <f t="shared" si="13"/>
        <v/>
      </c>
      <c r="D241" s="16" t="str">
        <f t="shared" si="14"/>
        <v/>
      </c>
      <c r="E241" s="17" t="str">
        <f t="shared" si="15"/>
        <v/>
      </c>
    </row>
    <row r="242" spans="1:5" x14ac:dyDescent="0.25">
      <c r="A242">
        <v>235</v>
      </c>
      <c r="B242" s="16" t="str">
        <f t="shared" si="12"/>
        <v/>
      </c>
      <c r="C242" s="16" t="str">
        <f t="shared" si="13"/>
        <v/>
      </c>
      <c r="D242" s="16" t="str">
        <f t="shared" si="14"/>
        <v/>
      </c>
      <c r="E242" s="17" t="str">
        <f t="shared" si="15"/>
        <v/>
      </c>
    </row>
    <row r="243" spans="1:5" x14ac:dyDescent="0.25">
      <c r="A243">
        <v>236</v>
      </c>
      <c r="B243" s="16" t="str">
        <f t="shared" si="12"/>
        <v/>
      </c>
      <c r="C243" s="16" t="str">
        <f t="shared" si="13"/>
        <v/>
      </c>
      <c r="D243" s="16" t="str">
        <f t="shared" si="14"/>
        <v/>
      </c>
      <c r="E243" s="17" t="str">
        <f t="shared" si="15"/>
        <v/>
      </c>
    </row>
    <row r="244" spans="1:5" x14ac:dyDescent="0.25">
      <c r="A244">
        <v>237</v>
      </c>
      <c r="B244" s="16" t="str">
        <f t="shared" si="12"/>
        <v/>
      </c>
      <c r="C244" s="16" t="str">
        <f t="shared" si="13"/>
        <v/>
      </c>
      <c r="D244" s="16" t="str">
        <f t="shared" si="14"/>
        <v/>
      </c>
      <c r="E244" s="17" t="str">
        <f t="shared" si="15"/>
        <v/>
      </c>
    </row>
    <row r="245" spans="1:5" x14ac:dyDescent="0.25">
      <c r="A245">
        <v>238</v>
      </c>
      <c r="B245" s="16" t="str">
        <f t="shared" si="12"/>
        <v/>
      </c>
      <c r="C245" s="16" t="str">
        <f t="shared" si="13"/>
        <v/>
      </c>
      <c r="D245" s="16" t="str">
        <f t="shared" si="14"/>
        <v/>
      </c>
      <c r="E245" s="17" t="str">
        <f t="shared" si="15"/>
        <v/>
      </c>
    </row>
    <row r="246" spans="1:5" x14ac:dyDescent="0.25">
      <c r="A246">
        <v>239</v>
      </c>
      <c r="B246" s="16" t="str">
        <f t="shared" si="12"/>
        <v/>
      </c>
      <c r="C246" s="16" t="str">
        <f t="shared" si="13"/>
        <v/>
      </c>
      <c r="D246" s="16" t="str">
        <f t="shared" si="14"/>
        <v/>
      </c>
      <c r="E246" s="17" t="str">
        <f t="shared" si="15"/>
        <v/>
      </c>
    </row>
    <row r="247" spans="1:5" x14ac:dyDescent="0.25">
      <c r="A247">
        <v>240</v>
      </c>
      <c r="B247" s="16" t="str">
        <f t="shared" si="12"/>
        <v/>
      </c>
      <c r="C247" s="16" t="str">
        <f t="shared" si="13"/>
        <v/>
      </c>
      <c r="D247" s="16" t="str">
        <f t="shared" si="14"/>
        <v/>
      </c>
      <c r="E247" s="17" t="str">
        <f t="shared" si="15"/>
        <v/>
      </c>
    </row>
    <row r="248" spans="1:5" x14ac:dyDescent="0.25">
      <c r="A248">
        <v>241</v>
      </c>
      <c r="B248" s="16" t="str">
        <f t="shared" si="12"/>
        <v/>
      </c>
      <c r="C248" s="16" t="str">
        <f t="shared" si="13"/>
        <v/>
      </c>
      <c r="D248" s="16" t="str">
        <f t="shared" si="14"/>
        <v/>
      </c>
      <c r="E248" s="17" t="str">
        <f t="shared" si="15"/>
        <v/>
      </c>
    </row>
    <row r="249" spans="1:5" x14ac:dyDescent="0.25">
      <c r="A249">
        <v>242</v>
      </c>
      <c r="B249" s="16" t="str">
        <f t="shared" si="12"/>
        <v/>
      </c>
      <c r="C249" s="16" t="str">
        <f t="shared" si="13"/>
        <v/>
      </c>
      <c r="D249" s="16" t="str">
        <f t="shared" si="14"/>
        <v/>
      </c>
      <c r="E249" s="17" t="str">
        <f t="shared" si="15"/>
        <v/>
      </c>
    </row>
    <row r="250" spans="1:5" x14ac:dyDescent="0.25">
      <c r="A250">
        <v>243</v>
      </c>
      <c r="B250" s="16" t="str">
        <f t="shared" si="12"/>
        <v/>
      </c>
      <c r="C250" s="16" t="str">
        <f t="shared" si="13"/>
        <v/>
      </c>
      <c r="D250" s="16" t="str">
        <f t="shared" si="14"/>
        <v/>
      </c>
      <c r="E250" s="17" t="str">
        <f t="shared" si="15"/>
        <v/>
      </c>
    </row>
    <row r="251" spans="1:5" x14ac:dyDescent="0.25">
      <c r="A251">
        <v>244</v>
      </c>
      <c r="B251" s="16" t="str">
        <f t="shared" si="12"/>
        <v/>
      </c>
      <c r="C251" s="16" t="str">
        <f t="shared" si="13"/>
        <v/>
      </c>
      <c r="D251" s="16" t="str">
        <f t="shared" si="14"/>
        <v/>
      </c>
      <c r="E251" s="17" t="str">
        <f t="shared" si="15"/>
        <v/>
      </c>
    </row>
    <row r="252" spans="1:5" x14ac:dyDescent="0.25">
      <c r="A252">
        <v>245</v>
      </c>
      <c r="B252" s="16" t="str">
        <f t="shared" si="12"/>
        <v/>
      </c>
      <c r="C252" s="16" t="str">
        <f t="shared" si="13"/>
        <v/>
      </c>
      <c r="D252" s="16" t="str">
        <f t="shared" si="14"/>
        <v/>
      </c>
      <c r="E252" s="17" t="str">
        <f t="shared" si="15"/>
        <v/>
      </c>
    </row>
    <row r="253" spans="1:5" x14ac:dyDescent="0.25">
      <c r="A253">
        <v>246</v>
      </c>
      <c r="B253" s="16" t="str">
        <f t="shared" si="12"/>
        <v/>
      </c>
      <c r="C253" s="16" t="str">
        <f t="shared" si="13"/>
        <v/>
      </c>
      <c r="D253" s="16" t="str">
        <f t="shared" si="14"/>
        <v/>
      </c>
      <c r="E253" s="17" t="str">
        <f t="shared" si="15"/>
        <v/>
      </c>
    </row>
    <row r="254" spans="1:5" x14ac:dyDescent="0.25">
      <c r="A254">
        <v>247</v>
      </c>
      <c r="B254" s="16" t="str">
        <f t="shared" si="12"/>
        <v/>
      </c>
      <c r="C254" s="16" t="str">
        <f t="shared" si="13"/>
        <v/>
      </c>
      <c r="D254" s="16" t="str">
        <f t="shared" si="14"/>
        <v/>
      </c>
      <c r="E254" s="17" t="str">
        <f t="shared" si="15"/>
        <v/>
      </c>
    </row>
    <row r="255" spans="1:5" x14ac:dyDescent="0.25">
      <c r="A255">
        <v>248</v>
      </c>
      <c r="B255" s="16" t="str">
        <f t="shared" si="12"/>
        <v/>
      </c>
      <c r="C255" s="16" t="str">
        <f t="shared" si="13"/>
        <v/>
      </c>
      <c r="D255" s="16" t="str">
        <f t="shared" si="14"/>
        <v/>
      </c>
      <c r="E255" s="17" t="str">
        <f t="shared" si="15"/>
        <v/>
      </c>
    </row>
    <row r="256" spans="1:5" x14ac:dyDescent="0.25">
      <c r="A256">
        <v>249</v>
      </c>
      <c r="B256" s="16" t="str">
        <f t="shared" si="12"/>
        <v/>
      </c>
      <c r="C256" s="16" t="str">
        <f t="shared" si="13"/>
        <v/>
      </c>
      <c r="D256" s="16" t="str">
        <f t="shared" si="14"/>
        <v/>
      </c>
      <c r="E256" s="17" t="str">
        <f t="shared" si="15"/>
        <v/>
      </c>
    </row>
    <row r="257" spans="1:5" x14ac:dyDescent="0.25">
      <c r="A257">
        <v>250</v>
      </c>
      <c r="B257" s="16" t="str">
        <f t="shared" si="12"/>
        <v/>
      </c>
      <c r="C257" s="16" t="str">
        <f t="shared" si="13"/>
        <v/>
      </c>
      <c r="D257" s="16" t="str">
        <f t="shared" si="14"/>
        <v/>
      </c>
      <c r="E257" s="17" t="str">
        <f t="shared" si="15"/>
        <v/>
      </c>
    </row>
    <row r="258" spans="1:5" x14ac:dyDescent="0.25">
      <c r="A258">
        <v>251</v>
      </c>
      <c r="B258" s="16" t="str">
        <f t="shared" si="12"/>
        <v/>
      </c>
      <c r="C258" s="16" t="str">
        <f t="shared" si="13"/>
        <v/>
      </c>
      <c r="D258" s="16" t="str">
        <f t="shared" si="14"/>
        <v/>
      </c>
      <c r="E258" s="17" t="str">
        <f t="shared" si="15"/>
        <v/>
      </c>
    </row>
    <row r="259" spans="1:5" x14ac:dyDescent="0.25">
      <c r="A259">
        <v>252</v>
      </c>
      <c r="B259" s="16" t="str">
        <f t="shared" si="12"/>
        <v/>
      </c>
      <c r="C259" s="16" t="str">
        <f t="shared" si="13"/>
        <v/>
      </c>
      <c r="D259" s="16" t="str">
        <f t="shared" si="14"/>
        <v/>
      </c>
      <c r="E259" s="17" t="str">
        <f t="shared" si="15"/>
        <v/>
      </c>
    </row>
    <row r="260" spans="1:5" x14ac:dyDescent="0.25">
      <c r="A260">
        <v>253</v>
      </c>
      <c r="B260" s="16" t="str">
        <f t="shared" si="12"/>
        <v/>
      </c>
      <c r="C260" s="16" t="str">
        <f t="shared" si="13"/>
        <v/>
      </c>
      <c r="D260" s="16" t="str">
        <f t="shared" si="14"/>
        <v/>
      </c>
      <c r="E260" s="17" t="str">
        <f t="shared" si="15"/>
        <v/>
      </c>
    </row>
    <row r="261" spans="1:5" x14ac:dyDescent="0.25">
      <c r="A261">
        <v>254</v>
      </c>
      <c r="B261" s="16" t="str">
        <f t="shared" si="12"/>
        <v/>
      </c>
      <c r="C261" s="16" t="str">
        <f t="shared" si="13"/>
        <v/>
      </c>
      <c r="D261" s="16" t="str">
        <f t="shared" si="14"/>
        <v/>
      </c>
      <c r="E261" s="17" t="str">
        <f t="shared" si="15"/>
        <v/>
      </c>
    </row>
    <row r="262" spans="1:5" x14ac:dyDescent="0.25">
      <c r="A262">
        <v>255</v>
      </c>
      <c r="B262" s="16" t="str">
        <f t="shared" si="12"/>
        <v/>
      </c>
      <c r="C262" s="16" t="str">
        <f t="shared" si="13"/>
        <v/>
      </c>
      <c r="D262" s="16" t="str">
        <f t="shared" si="14"/>
        <v/>
      </c>
      <c r="E262" s="17" t="str">
        <f t="shared" si="15"/>
        <v/>
      </c>
    </row>
    <row r="263" spans="1:5" x14ac:dyDescent="0.25">
      <c r="A263">
        <v>256</v>
      </c>
      <c r="B263" s="16" t="str">
        <f t="shared" si="12"/>
        <v/>
      </c>
      <c r="C263" s="16" t="str">
        <f t="shared" si="13"/>
        <v/>
      </c>
      <c r="D263" s="16" t="str">
        <f t="shared" si="14"/>
        <v/>
      </c>
      <c r="E263" s="17" t="str">
        <f t="shared" si="15"/>
        <v/>
      </c>
    </row>
    <row r="264" spans="1:5" x14ac:dyDescent="0.25">
      <c r="A264">
        <v>257</v>
      </c>
      <c r="B264" s="16" t="str">
        <f t="shared" si="12"/>
        <v/>
      </c>
      <c r="C264" s="16" t="str">
        <f t="shared" si="13"/>
        <v/>
      </c>
      <c r="D264" s="16" t="str">
        <f t="shared" si="14"/>
        <v/>
      </c>
      <c r="E264" s="17" t="str">
        <f t="shared" si="15"/>
        <v/>
      </c>
    </row>
    <row r="265" spans="1:5" x14ac:dyDescent="0.25">
      <c r="A265">
        <v>258</v>
      </c>
      <c r="B265" s="16" t="str">
        <f t="shared" ref="B265:B328" si="16">IF(A265&lt;=$C$3*$C$4, -PMT($C$2/$C$4, $C$3*$C$4, $C$5), "")</f>
        <v/>
      </c>
      <c r="C265" s="16" t="str">
        <f t="shared" ref="C265:C328" si="17">IF(A265&lt;=$C$3*$C$4, -IPMT($C$2/$C$4, A265, $C$3*$C$4, $C$5), "")</f>
        <v/>
      </c>
      <c r="D265" s="16" t="str">
        <f t="shared" ref="D265:D328" si="18">IF(A265&lt;=$C$3*$C$4,-PPMT($C$2/$C$4, A265, $C$3*$C$4, $C$5), "")</f>
        <v/>
      </c>
      <c r="E265" s="17" t="str">
        <f t="shared" si="15"/>
        <v/>
      </c>
    </row>
    <row r="266" spans="1:5" x14ac:dyDescent="0.25">
      <c r="A266">
        <v>259</v>
      </c>
      <c r="B266" s="16" t="str">
        <f t="shared" si="16"/>
        <v/>
      </c>
      <c r="C266" s="16" t="str">
        <f t="shared" si="17"/>
        <v/>
      </c>
      <c r="D266" s="16" t="str">
        <f t="shared" si="18"/>
        <v/>
      </c>
      <c r="E266" s="17" t="str">
        <f t="shared" ref="E266:E329" si="19">IF(A266&lt;=$C$3*$C$4, E265-D266, "")</f>
        <v/>
      </c>
    </row>
    <row r="267" spans="1:5" x14ac:dyDescent="0.25">
      <c r="A267">
        <v>260</v>
      </c>
      <c r="B267" s="16" t="str">
        <f t="shared" si="16"/>
        <v/>
      </c>
      <c r="C267" s="16" t="str">
        <f t="shared" si="17"/>
        <v/>
      </c>
      <c r="D267" s="16" t="str">
        <f t="shared" si="18"/>
        <v/>
      </c>
      <c r="E267" s="17" t="str">
        <f t="shared" si="19"/>
        <v/>
      </c>
    </row>
    <row r="268" spans="1:5" x14ac:dyDescent="0.25">
      <c r="A268">
        <v>261</v>
      </c>
      <c r="B268" s="16" t="str">
        <f t="shared" si="16"/>
        <v/>
      </c>
      <c r="C268" s="16" t="str">
        <f t="shared" si="17"/>
        <v/>
      </c>
      <c r="D268" s="16" t="str">
        <f t="shared" si="18"/>
        <v/>
      </c>
      <c r="E268" s="17" t="str">
        <f t="shared" si="19"/>
        <v/>
      </c>
    </row>
    <row r="269" spans="1:5" x14ac:dyDescent="0.25">
      <c r="A269">
        <v>262</v>
      </c>
      <c r="B269" s="16" t="str">
        <f t="shared" si="16"/>
        <v/>
      </c>
      <c r="C269" s="16" t="str">
        <f t="shared" si="17"/>
        <v/>
      </c>
      <c r="D269" s="16" t="str">
        <f t="shared" si="18"/>
        <v/>
      </c>
      <c r="E269" s="17" t="str">
        <f t="shared" si="19"/>
        <v/>
      </c>
    </row>
    <row r="270" spans="1:5" x14ac:dyDescent="0.25">
      <c r="A270">
        <v>263</v>
      </c>
      <c r="B270" s="16" t="str">
        <f t="shared" si="16"/>
        <v/>
      </c>
      <c r="C270" s="16" t="str">
        <f t="shared" si="17"/>
        <v/>
      </c>
      <c r="D270" s="16" t="str">
        <f t="shared" si="18"/>
        <v/>
      </c>
      <c r="E270" s="17" t="str">
        <f t="shared" si="19"/>
        <v/>
      </c>
    </row>
    <row r="271" spans="1:5" x14ac:dyDescent="0.25">
      <c r="A271">
        <v>264</v>
      </c>
      <c r="B271" s="16" t="str">
        <f t="shared" si="16"/>
        <v/>
      </c>
      <c r="C271" s="16" t="str">
        <f t="shared" si="17"/>
        <v/>
      </c>
      <c r="D271" s="16" t="str">
        <f t="shared" si="18"/>
        <v/>
      </c>
      <c r="E271" s="17" t="str">
        <f t="shared" si="19"/>
        <v/>
      </c>
    </row>
    <row r="272" spans="1:5" x14ac:dyDescent="0.25">
      <c r="A272">
        <v>265</v>
      </c>
      <c r="B272" s="16" t="str">
        <f t="shared" si="16"/>
        <v/>
      </c>
      <c r="C272" s="16" t="str">
        <f t="shared" si="17"/>
        <v/>
      </c>
      <c r="D272" s="16" t="str">
        <f t="shared" si="18"/>
        <v/>
      </c>
      <c r="E272" s="17" t="str">
        <f t="shared" si="19"/>
        <v/>
      </c>
    </row>
    <row r="273" spans="1:5" x14ac:dyDescent="0.25">
      <c r="A273">
        <v>266</v>
      </c>
      <c r="B273" s="16" t="str">
        <f t="shared" si="16"/>
        <v/>
      </c>
      <c r="C273" s="16" t="str">
        <f t="shared" si="17"/>
        <v/>
      </c>
      <c r="D273" s="16" t="str">
        <f t="shared" si="18"/>
        <v/>
      </c>
      <c r="E273" s="17" t="str">
        <f t="shared" si="19"/>
        <v/>
      </c>
    </row>
    <row r="274" spans="1:5" x14ac:dyDescent="0.25">
      <c r="A274">
        <v>267</v>
      </c>
      <c r="B274" s="16" t="str">
        <f t="shared" si="16"/>
        <v/>
      </c>
      <c r="C274" s="16" t="str">
        <f t="shared" si="17"/>
        <v/>
      </c>
      <c r="D274" s="16" t="str">
        <f t="shared" si="18"/>
        <v/>
      </c>
      <c r="E274" s="17" t="str">
        <f t="shared" si="19"/>
        <v/>
      </c>
    </row>
    <row r="275" spans="1:5" x14ac:dyDescent="0.25">
      <c r="A275">
        <v>268</v>
      </c>
      <c r="B275" s="16" t="str">
        <f t="shared" si="16"/>
        <v/>
      </c>
      <c r="C275" s="16" t="str">
        <f t="shared" si="17"/>
        <v/>
      </c>
      <c r="D275" s="16" t="str">
        <f t="shared" si="18"/>
        <v/>
      </c>
      <c r="E275" s="17" t="str">
        <f t="shared" si="19"/>
        <v/>
      </c>
    </row>
    <row r="276" spans="1:5" x14ac:dyDescent="0.25">
      <c r="A276">
        <v>269</v>
      </c>
      <c r="B276" s="16" t="str">
        <f t="shared" si="16"/>
        <v/>
      </c>
      <c r="C276" s="16" t="str">
        <f t="shared" si="17"/>
        <v/>
      </c>
      <c r="D276" s="16" t="str">
        <f t="shared" si="18"/>
        <v/>
      </c>
      <c r="E276" s="17" t="str">
        <f t="shared" si="19"/>
        <v/>
      </c>
    </row>
    <row r="277" spans="1:5" x14ac:dyDescent="0.25">
      <c r="A277">
        <v>270</v>
      </c>
      <c r="B277" s="16" t="str">
        <f t="shared" si="16"/>
        <v/>
      </c>
      <c r="C277" s="16" t="str">
        <f t="shared" si="17"/>
        <v/>
      </c>
      <c r="D277" s="16" t="str">
        <f t="shared" si="18"/>
        <v/>
      </c>
      <c r="E277" s="17" t="str">
        <f t="shared" si="19"/>
        <v/>
      </c>
    </row>
    <row r="278" spans="1:5" x14ac:dyDescent="0.25">
      <c r="A278">
        <v>271</v>
      </c>
      <c r="B278" s="16" t="str">
        <f t="shared" si="16"/>
        <v/>
      </c>
      <c r="C278" s="16" t="str">
        <f t="shared" si="17"/>
        <v/>
      </c>
      <c r="D278" s="16" t="str">
        <f t="shared" si="18"/>
        <v/>
      </c>
      <c r="E278" s="17" t="str">
        <f t="shared" si="19"/>
        <v/>
      </c>
    </row>
    <row r="279" spans="1:5" x14ac:dyDescent="0.25">
      <c r="A279">
        <v>272</v>
      </c>
      <c r="B279" s="16" t="str">
        <f t="shared" si="16"/>
        <v/>
      </c>
      <c r="C279" s="16" t="str">
        <f t="shared" si="17"/>
        <v/>
      </c>
      <c r="D279" s="16" t="str">
        <f t="shared" si="18"/>
        <v/>
      </c>
      <c r="E279" s="17" t="str">
        <f t="shared" si="19"/>
        <v/>
      </c>
    </row>
    <row r="280" spans="1:5" x14ac:dyDescent="0.25">
      <c r="A280">
        <v>273</v>
      </c>
      <c r="B280" s="16" t="str">
        <f t="shared" si="16"/>
        <v/>
      </c>
      <c r="C280" s="16" t="str">
        <f t="shared" si="17"/>
        <v/>
      </c>
      <c r="D280" s="16" t="str">
        <f t="shared" si="18"/>
        <v/>
      </c>
      <c r="E280" s="17" t="str">
        <f t="shared" si="19"/>
        <v/>
      </c>
    </row>
    <row r="281" spans="1:5" x14ac:dyDescent="0.25">
      <c r="A281">
        <v>274</v>
      </c>
      <c r="B281" s="16" t="str">
        <f t="shared" si="16"/>
        <v/>
      </c>
      <c r="C281" s="16" t="str">
        <f t="shared" si="17"/>
        <v/>
      </c>
      <c r="D281" s="16" t="str">
        <f t="shared" si="18"/>
        <v/>
      </c>
      <c r="E281" s="17" t="str">
        <f t="shared" si="19"/>
        <v/>
      </c>
    </row>
    <row r="282" spans="1:5" x14ac:dyDescent="0.25">
      <c r="A282">
        <v>275</v>
      </c>
      <c r="B282" s="16" t="str">
        <f t="shared" si="16"/>
        <v/>
      </c>
      <c r="C282" s="16" t="str">
        <f t="shared" si="17"/>
        <v/>
      </c>
      <c r="D282" s="16" t="str">
        <f t="shared" si="18"/>
        <v/>
      </c>
      <c r="E282" s="17" t="str">
        <f t="shared" si="19"/>
        <v/>
      </c>
    </row>
    <row r="283" spans="1:5" x14ac:dyDescent="0.25">
      <c r="A283">
        <v>276</v>
      </c>
      <c r="B283" s="16" t="str">
        <f t="shared" si="16"/>
        <v/>
      </c>
      <c r="C283" s="16" t="str">
        <f t="shared" si="17"/>
        <v/>
      </c>
      <c r="D283" s="16" t="str">
        <f t="shared" si="18"/>
        <v/>
      </c>
      <c r="E283" s="17" t="str">
        <f t="shared" si="19"/>
        <v/>
      </c>
    </row>
    <row r="284" spans="1:5" x14ac:dyDescent="0.25">
      <c r="A284">
        <v>277</v>
      </c>
      <c r="B284" s="16" t="str">
        <f t="shared" si="16"/>
        <v/>
      </c>
      <c r="C284" s="16" t="str">
        <f t="shared" si="17"/>
        <v/>
      </c>
      <c r="D284" s="16" t="str">
        <f t="shared" si="18"/>
        <v/>
      </c>
      <c r="E284" s="17" t="str">
        <f t="shared" si="19"/>
        <v/>
      </c>
    </row>
    <row r="285" spans="1:5" x14ac:dyDescent="0.25">
      <c r="A285">
        <v>278</v>
      </c>
      <c r="B285" s="16" t="str">
        <f t="shared" si="16"/>
        <v/>
      </c>
      <c r="C285" s="16" t="str">
        <f t="shared" si="17"/>
        <v/>
      </c>
      <c r="D285" s="16" t="str">
        <f t="shared" si="18"/>
        <v/>
      </c>
      <c r="E285" s="17" t="str">
        <f t="shared" si="19"/>
        <v/>
      </c>
    </row>
    <row r="286" spans="1:5" x14ac:dyDescent="0.25">
      <c r="A286">
        <v>279</v>
      </c>
      <c r="B286" s="16" t="str">
        <f t="shared" si="16"/>
        <v/>
      </c>
      <c r="C286" s="16" t="str">
        <f t="shared" si="17"/>
        <v/>
      </c>
      <c r="D286" s="16" t="str">
        <f t="shared" si="18"/>
        <v/>
      </c>
      <c r="E286" s="17" t="str">
        <f t="shared" si="19"/>
        <v/>
      </c>
    </row>
    <row r="287" spans="1:5" x14ac:dyDescent="0.25">
      <c r="A287">
        <v>280</v>
      </c>
      <c r="B287" s="16" t="str">
        <f t="shared" si="16"/>
        <v/>
      </c>
      <c r="C287" s="16" t="str">
        <f t="shared" si="17"/>
        <v/>
      </c>
      <c r="D287" s="16" t="str">
        <f t="shared" si="18"/>
        <v/>
      </c>
      <c r="E287" s="17" t="str">
        <f t="shared" si="19"/>
        <v/>
      </c>
    </row>
    <row r="288" spans="1:5" x14ac:dyDescent="0.25">
      <c r="A288">
        <v>281</v>
      </c>
      <c r="B288" s="16" t="str">
        <f t="shared" si="16"/>
        <v/>
      </c>
      <c r="C288" s="16" t="str">
        <f t="shared" si="17"/>
        <v/>
      </c>
      <c r="D288" s="16" t="str">
        <f t="shared" si="18"/>
        <v/>
      </c>
      <c r="E288" s="17" t="str">
        <f t="shared" si="19"/>
        <v/>
      </c>
    </row>
    <row r="289" spans="1:5" x14ac:dyDescent="0.25">
      <c r="A289">
        <v>282</v>
      </c>
      <c r="B289" s="16" t="str">
        <f t="shared" si="16"/>
        <v/>
      </c>
      <c r="C289" s="16" t="str">
        <f t="shared" si="17"/>
        <v/>
      </c>
      <c r="D289" s="16" t="str">
        <f t="shared" si="18"/>
        <v/>
      </c>
      <c r="E289" s="17" t="str">
        <f t="shared" si="19"/>
        <v/>
      </c>
    </row>
    <row r="290" spans="1:5" x14ac:dyDescent="0.25">
      <c r="A290">
        <v>283</v>
      </c>
      <c r="B290" s="16" t="str">
        <f t="shared" si="16"/>
        <v/>
      </c>
      <c r="C290" s="16" t="str">
        <f t="shared" si="17"/>
        <v/>
      </c>
      <c r="D290" s="16" t="str">
        <f t="shared" si="18"/>
        <v/>
      </c>
      <c r="E290" s="17" t="str">
        <f t="shared" si="19"/>
        <v/>
      </c>
    </row>
    <row r="291" spans="1:5" x14ac:dyDescent="0.25">
      <c r="A291">
        <v>284</v>
      </c>
      <c r="B291" s="16" t="str">
        <f t="shared" si="16"/>
        <v/>
      </c>
      <c r="C291" s="16" t="str">
        <f t="shared" si="17"/>
        <v/>
      </c>
      <c r="D291" s="16" t="str">
        <f t="shared" si="18"/>
        <v/>
      </c>
      <c r="E291" s="17" t="str">
        <f t="shared" si="19"/>
        <v/>
      </c>
    </row>
    <row r="292" spans="1:5" x14ac:dyDescent="0.25">
      <c r="A292">
        <v>285</v>
      </c>
      <c r="B292" s="16" t="str">
        <f t="shared" si="16"/>
        <v/>
      </c>
      <c r="C292" s="16" t="str">
        <f t="shared" si="17"/>
        <v/>
      </c>
      <c r="D292" s="16" t="str">
        <f t="shared" si="18"/>
        <v/>
      </c>
      <c r="E292" s="17" t="str">
        <f t="shared" si="19"/>
        <v/>
      </c>
    </row>
    <row r="293" spans="1:5" x14ac:dyDescent="0.25">
      <c r="A293">
        <v>286</v>
      </c>
      <c r="B293" s="16" t="str">
        <f t="shared" si="16"/>
        <v/>
      </c>
      <c r="C293" s="16" t="str">
        <f t="shared" si="17"/>
        <v/>
      </c>
      <c r="D293" s="16" t="str">
        <f t="shared" si="18"/>
        <v/>
      </c>
      <c r="E293" s="17" t="str">
        <f t="shared" si="19"/>
        <v/>
      </c>
    </row>
    <row r="294" spans="1:5" x14ac:dyDescent="0.25">
      <c r="A294">
        <v>287</v>
      </c>
      <c r="B294" s="16" t="str">
        <f t="shared" si="16"/>
        <v/>
      </c>
      <c r="C294" s="16" t="str">
        <f t="shared" si="17"/>
        <v/>
      </c>
      <c r="D294" s="16" t="str">
        <f t="shared" si="18"/>
        <v/>
      </c>
      <c r="E294" s="17" t="str">
        <f t="shared" si="19"/>
        <v/>
      </c>
    </row>
    <row r="295" spans="1:5" x14ac:dyDescent="0.25">
      <c r="A295">
        <v>288</v>
      </c>
      <c r="B295" s="16" t="str">
        <f t="shared" si="16"/>
        <v/>
      </c>
      <c r="C295" s="16" t="str">
        <f t="shared" si="17"/>
        <v/>
      </c>
      <c r="D295" s="16" t="str">
        <f t="shared" si="18"/>
        <v/>
      </c>
      <c r="E295" s="17" t="str">
        <f t="shared" si="19"/>
        <v/>
      </c>
    </row>
    <row r="296" spans="1:5" x14ac:dyDescent="0.25">
      <c r="A296">
        <v>289</v>
      </c>
      <c r="B296" s="16" t="str">
        <f t="shared" si="16"/>
        <v/>
      </c>
      <c r="C296" s="16" t="str">
        <f t="shared" si="17"/>
        <v/>
      </c>
      <c r="D296" s="16" t="str">
        <f t="shared" si="18"/>
        <v/>
      </c>
      <c r="E296" s="17" t="str">
        <f t="shared" si="19"/>
        <v/>
      </c>
    </row>
    <row r="297" spans="1:5" x14ac:dyDescent="0.25">
      <c r="A297">
        <v>290</v>
      </c>
      <c r="B297" s="16" t="str">
        <f t="shared" si="16"/>
        <v/>
      </c>
      <c r="C297" s="16" t="str">
        <f t="shared" si="17"/>
        <v/>
      </c>
      <c r="D297" s="16" t="str">
        <f t="shared" si="18"/>
        <v/>
      </c>
      <c r="E297" s="17" t="str">
        <f t="shared" si="19"/>
        <v/>
      </c>
    </row>
    <row r="298" spans="1:5" x14ac:dyDescent="0.25">
      <c r="A298">
        <v>291</v>
      </c>
      <c r="B298" s="16" t="str">
        <f t="shared" si="16"/>
        <v/>
      </c>
      <c r="C298" s="16" t="str">
        <f t="shared" si="17"/>
        <v/>
      </c>
      <c r="D298" s="16" t="str">
        <f t="shared" si="18"/>
        <v/>
      </c>
      <c r="E298" s="17" t="str">
        <f t="shared" si="19"/>
        <v/>
      </c>
    </row>
    <row r="299" spans="1:5" x14ac:dyDescent="0.25">
      <c r="A299">
        <v>292</v>
      </c>
      <c r="B299" s="16" t="str">
        <f t="shared" si="16"/>
        <v/>
      </c>
      <c r="C299" s="16" t="str">
        <f t="shared" si="17"/>
        <v/>
      </c>
      <c r="D299" s="16" t="str">
        <f t="shared" si="18"/>
        <v/>
      </c>
      <c r="E299" s="17" t="str">
        <f t="shared" si="19"/>
        <v/>
      </c>
    </row>
    <row r="300" spans="1:5" x14ac:dyDescent="0.25">
      <c r="A300">
        <v>293</v>
      </c>
      <c r="B300" s="16" t="str">
        <f t="shared" si="16"/>
        <v/>
      </c>
      <c r="C300" s="16" t="str">
        <f t="shared" si="17"/>
        <v/>
      </c>
      <c r="D300" s="16" t="str">
        <f t="shared" si="18"/>
        <v/>
      </c>
      <c r="E300" s="17" t="str">
        <f t="shared" si="19"/>
        <v/>
      </c>
    </row>
    <row r="301" spans="1:5" x14ac:dyDescent="0.25">
      <c r="A301">
        <v>294</v>
      </c>
      <c r="B301" s="16" t="str">
        <f t="shared" si="16"/>
        <v/>
      </c>
      <c r="C301" s="16" t="str">
        <f t="shared" si="17"/>
        <v/>
      </c>
      <c r="D301" s="16" t="str">
        <f t="shared" si="18"/>
        <v/>
      </c>
      <c r="E301" s="17" t="str">
        <f t="shared" si="19"/>
        <v/>
      </c>
    </row>
    <row r="302" spans="1:5" x14ac:dyDescent="0.25">
      <c r="A302">
        <v>295</v>
      </c>
      <c r="B302" s="16" t="str">
        <f t="shared" si="16"/>
        <v/>
      </c>
      <c r="C302" s="16" t="str">
        <f t="shared" si="17"/>
        <v/>
      </c>
      <c r="D302" s="16" t="str">
        <f t="shared" si="18"/>
        <v/>
      </c>
      <c r="E302" s="17" t="str">
        <f t="shared" si="19"/>
        <v/>
      </c>
    </row>
    <row r="303" spans="1:5" x14ac:dyDescent="0.25">
      <c r="A303">
        <v>296</v>
      </c>
      <c r="B303" s="16" t="str">
        <f t="shared" si="16"/>
        <v/>
      </c>
      <c r="C303" s="16" t="str">
        <f t="shared" si="17"/>
        <v/>
      </c>
      <c r="D303" s="16" t="str">
        <f t="shared" si="18"/>
        <v/>
      </c>
      <c r="E303" s="17" t="str">
        <f t="shared" si="19"/>
        <v/>
      </c>
    </row>
    <row r="304" spans="1:5" x14ac:dyDescent="0.25">
      <c r="A304">
        <v>297</v>
      </c>
      <c r="B304" s="16" t="str">
        <f t="shared" si="16"/>
        <v/>
      </c>
      <c r="C304" s="16" t="str">
        <f t="shared" si="17"/>
        <v/>
      </c>
      <c r="D304" s="16" t="str">
        <f t="shared" si="18"/>
        <v/>
      </c>
      <c r="E304" s="17" t="str">
        <f t="shared" si="19"/>
        <v/>
      </c>
    </row>
    <row r="305" spans="1:5" x14ac:dyDescent="0.25">
      <c r="A305">
        <v>298</v>
      </c>
      <c r="B305" s="16" t="str">
        <f t="shared" si="16"/>
        <v/>
      </c>
      <c r="C305" s="16" t="str">
        <f t="shared" si="17"/>
        <v/>
      </c>
      <c r="D305" s="16" t="str">
        <f t="shared" si="18"/>
        <v/>
      </c>
      <c r="E305" s="17" t="str">
        <f t="shared" si="19"/>
        <v/>
      </c>
    </row>
    <row r="306" spans="1:5" x14ac:dyDescent="0.25">
      <c r="A306">
        <v>299</v>
      </c>
      <c r="B306" s="16" t="str">
        <f t="shared" si="16"/>
        <v/>
      </c>
      <c r="C306" s="16" t="str">
        <f t="shared" si="17"/>
        <v/>
      </c>
      <c r="D306" s="16" t="str">
        <f t="shared" si="18"/>
        <v/>
      </c>
      <c r="E306" s="17" t="str">
        <f t="shared" si="19"/>
        <v/>
      </c>
    </row>
    <row r="307" spans="1:5" x14ac:dyDescent="0.25">
      <c r="A307">
        <v>300</v>
      </c>
      <c r="B307" s="16" t="str">
        <f t="shared" si="16"/>
        <v/>
      </c>
      <c r="C307" s="16" t="str">
        <f t="shared" si="17"/>
        <v/>
      </c>
      <c r="D307" s="16" t="str">
        <f t="shared" si="18"/>
        <v/>
      </c>
      <c r="E307" s="17" t="str">
        <f t="shared" si="19"/>
        <v/>
      </c>
    </row>
    <row r="308" spans="1:5" x14ac:dyDescent="0.25">
      <c r="A308">
        <v>301</v>
      </c>
      <c r="B308" s="16" t="str">
        <f t="shared" si="16"/>
        <v/>
      </c>
      <c r="C308" s="16" t="str">
        <f t="shared" si="17"/>
        <v/>
      </c>
      <c r="D308" s="16" t="str">
        <f t="shared" si="18"/>
        <v/>
      </c>
      <c r="E308" s="17" t="str">
        <f t="shared" si="19"/>
        <v/>
      </c>
    </row>
    <row r="309" spans="1:5" x14ac:dyDescent="0.25">
      <c r="A309">
        <v>302</v>
      </c>
      <c r="B309" s="16" t="str">
        <f t="shared" si="16"/>
        <v/>
      </c>
      <c r="C309" s="16" t="str">
        <f t="shared" si="17"/>
        <v/>
      </c>
      <c r="D309" s="16" t="str">
        <f t="shared" si="18"/>
        <v/>
      </c>
      <c r="E309" s="17" t="str">
        <f t="shared" si="19"/>
        <v/>
      </c>
    </row>
    <row r="310" spans="1:5" x14ac:dyDescent="0.25">
      <c r="A310">
        <v>303</v>
      </c>
      <c r="B310" s="16" t="str">
        <f t="shared" si="16"/>
        <v/>
      </c>
      <c r="C310" s="16" t="str">
        <f t="shared" si="17"/>
        <v/>
      </c>
      <c r="D310" s="16" t="str">
        <f t="shared" si="18"/>
        <v/>
      </c>
      <c r="E310" s="17" t="str">
        <f t="shared" si="19"/>
        <v/>
      </c>
    </row>
    <row r="311" spans="1:5" x14ac:dyDescent="0.25">
      <c r="A311">
        <v>304</v>
      </c>
      <c r="B311" s="16" t="str">
        <f t="shared" si="16"/>
        <v/>
      </c>
      <c r="C311" s="16" t="str">
        <f t="shared" si="17"/>
        <v/>
      </c>
      <c r="D311" s="16" t="str">
        <f t="shared" si="18"/>
        <v/>
      </c>
      <c r="E311" s="17" t="str">
        <f t="shared" si="19"/>
        <v/>
      </c>
    </row>
    <row r="312" spans="1:5" x14ac:dyDescent="0.25">
      <c r="A312">
        <v>305</v>
      </c>
      <c r="B312" s="16" t="str">
        <f t="shared" si="16"/>
        <v/>
      </c>
      <c r="C312" s="16" t="str">
        <f t="shared" si="17"/>
        <v/>
      </c>
      <c r="D312" s="16" t="str">
        <f t="shared" si="18"/>
        <v/>
      </c>
      <c r="E312" s="17" t="str">
        <f t="shared" si="19"/>
        <v/>
      </c>
    </row>
    <row r="313" spans="1:5" x14ac:dyDescent="0.25">
      <c r="A313">
        <v>306</v>
      </c>
      <c r="B313" s="16" t="str">
        <f t="shared" si="16"/>
        <v/>
      </c>
      <c r="C313" s="16" t="str">
        <f t="shared" si="17"/>
        <v/>
      </c>
      <c r="D313" s="16" t="str">
        <f t="shared" si="18"/>
        <v/>
      </c>
      <c r="E313" s="17" t="str">
        <f t="shared" si="19"/>
        <v/>
      </c>
    </row>
    <row r="314" spans="1:5" x14ac:dyDescent="0.25">
      <c r="A314">
        <v>307</v>
      </c>
      <c r="B314" s="16" t="str">
        <f t="shared" si="16"/>
        <v/>
      </c>
      <c r="C314" s="16" t="str">
        <f t="shared" si="17"/>
        <v/>
      </c>
      <c r="D314" s="16" t="str">
        <f t="shared" si="18"/>
        <v/>
      </c>
      <c r="E314" s="17" t="str">
        <f t="shared" si="19"/>
        <v/>
      </c>
    </row>
    <row r="315" spans="1:5" x14ac:dyDescent="0.25">
      <c r="A315">
        <v>308</v>
      </c>
      <c r="B315" s="16" t="str">
        <f t="shared" si="16"/>
        <v/>
      </c>
      <c r="C315" s="16" t="str">
        <f t="shared" si="17"/>
        <v/>
      </c>
      <c r="D315" s="16" t="str">
        <f t="shared" si="18"/>
        <v/>
      </c>
      <c r="E315" s="17" t="str">
        <f t="shared" si="19"/>
        <v/>
      </c>
    </row>
    <row r="316" spans="1:5" x14ac:dyDescent="0.25">
      <c r="A316">
        <v>309</v>
      </c>
      <c r="B316" s="16" t="str">
        <f t="shared" si="16"/>
        <v/>
      </c>
      <c r="C316" s="16" t="str">
        <f t="shared" si="17"/>
        <v/>
      </c>
      <c r="D316" s="16" t="str">
        <f t="shared" si="18"/>
        <v/>
      </c>
      <c r="E316" s="17" t="str">
        <f t="shared" si="19"/>
        <v/>
      </c>
    </row>
    <row r="317" spans="1:5" x14ac:dyDescent="0.25">
      <c r="A317">
        <v>310</v>
      </c>
      <c r="B317" s="16" t="str">
        <f t="shared" si="16"/>
        <v/>
      </c>
      <c r="C317" s="16" t="str">
        <f t="shared" si="17"/>
        <v/>
      </c>
      <c r="D317" s="16" t="str">
        <f t="shared" si="18"/>
        <v/>
      </c>
      <c r="E317" s="17" t="str">
        <f t="shared" si="19"/>
        <v/>
      </c>
    </row>
    <row r="318" spans="1:5" x14ac:dyDescent="0.25">
      <c r="A318">
        <v>311</v>
      </c>
      <c r="B318" s="16" t="str">
        <f t="shared" si="16"/>
        <v/>
      </c>
      <c r="C318" s="16" t="str">
        <f t="shared" si="17"/>
        <v/>
      </c>
      <c r="D318" s="16" t="str">
        <f t="shared" si="18"/>
        <v/>
      </c>
      <c r="E318" s="17" t="str">
        <f t="shared" si="19"/>
        <v/>
      </c>
    </row>
    <row r="319" spans="1:5" x14ac:dyDescent="0.25">
      <c r="A319">
        <v>312</v>
      </c>
      <c r="B319" s="16" t="str">
        <f t="shared" si="16"/>
        <v/>
      </c>
      <c r="C319" s="16" t="str">
        <f t="shared" si="17"/>
        <v/>
      </c>
      <c r="D319" s="16" t="str">
        <f t="shared" si="18"/>
        <v/>
      </c>
      <c r="E319" s="17" t="str">
        <f t="shared" si="19"/>
        <v/>
      </c>
    </row>
    <row r="320" spans="1:5" x14ac:dyDescent="0.25">
      <c r="A320">
        <v>313</v>
      </c>
      <c r="B320" s="16" t="str">
        <f t="shared" si="16"/>
        <v/>
      </c>
      <c r="C320" s="16" t="str">
        <f t="shared" si="17"/>
        <v/>
      </c>
      <c r="D320" s="16" t="str">
        <f t="shared" si="18"/>
        <v/>
      </c>
      <c r="E320" s="17" t="str">
        <f t="shared" si="19"/>
        <v/>
      </c>
    </row>
    <row r="321" spans="1:5" x14ac:dyDescent="0.25">
      <c r="A321">
        <v>314</v>
      </c>
      <c r="B321" s="16" t="str">
        <f t="shared" si="16"/>
        <v/>
      </c>
      <c r="C321" s="16" t="str">
        <f t="shared" si="17"/>
        <v/>
      </c>
      <c r="D321" s="16" t="str">
        <f t="shared" si="18"/>
        <v/>
      </c>
      <c r="E321" s="17" t="str">
        <f t="shared" si="19"/>
        <v/>
      </c>
    </row>
    <row r="322" spans="1:5" x14ac:dyDescent="0.25">
      <c r="A322">
        <v>315</v>
      </c>
      <c r="B322" s="16" t="str">
        <f t="shared" si="16"/>
        <v/>
      </c>
      <c r="C322" s="16" t="str">
        <f t="shared" si="17"/>
        <v/>
      </c>
      <c r="D322" s="16" t="str">
        <f t="shared" si="18"/>
        <v/>
      </c>
      <c r="E322" s="17" t="str">
        <f t="shared" si="19"/>
        <v/>
      </c>
    </row>
    <row r="323" spans="1:5" x14ac:dyDescent="0.25">
      <c r="A323">
        <v>316</v>
      </c>
      <c r="B323" s="16" t="str">
        <f t="shared" si="16"/>
        <v/>
      </c>
      <c r="C323" s="16" t="str">
        <f t="shared" si="17"/>
        <v/>
      </c>
      <c r="D323" s="16" t="str">
        <f t="shared" si="18"/>
        <v/>
      </c>
      <c r="E323" s="17" t="str">
        <f t="shared" si="19"/>
        <v/>
      </c>
    </row>
    <row r="324" spans="1:5" x14ac:dyDescent="0.25">
      <c r="A324">
        <v>317</v>
      </c>
      <c r="B324" s="16" t="str">
        <f t="shared" si="16"/>
        <v/>
      </c>
      <c r="C324" s="16" t="str">
        <f t="shared" si="17"/>
        <v/>
      </c>
      <c r="D324" s="16" t="str">
        <f t="shared" si="18"/>
        <v/>
      </c>
      <c r="E324" s="17" t="str">
        <f t="shared" si="19"/>
        <v/>
      </c>
    </row>
    <row r="325" spans="1:5" x14ac:dyDescent="0.25">
      <c r="A325">
        <v>318</v>
      </c>
      <c r="B325" s="16" t="str">
        <f t="shared" si="16"/>
        <v/>
      </c>
      <c r="C325" s="16" t="str">
        <f t="shared" si="17"/>
        <v/>
      </c>
      <c r="D325" s="16" t="str">
        <f t="shared" si="18"/>
        <v/>
      </c>
      <c r="E325" s="17" t="str">
        <f t="shared" si="19"/>
        <v/>
      </c>
    </row>
    <row r="326" spans="1:5" x14ac:dyDescent="0.25">
      <c r="A326">
        <v>319</v>
      </c>
      <c r="B326" s="16" t="str">
        <f t="shared" si="16"/>
        <v/>
      </c>
      <c r="C326" s="16" t="str">
        <f t="shared" si="17"/>
        <v/>
      </c>
      <c r="D326" s="16" t="str">
        <f t="shared" si="18"/>
        <v/>
      </c>
      <c r="E326" s="17" t="str">
        <f t="shared" si="19"/>
        <v/>
      </c>
    </row>
    <row r="327" spans="1:5" x14ac:dyDescent="0.25">
      <c r="A327">
        <v>320</v>
      </c>
      <c r="B327" s="16" t="str">
        <f t="shared" si="16"/>
        <v/>
      </c>
      <c r="C327" s="16" t="str">
        <f t="shared" si="17"/>
        <v/>
      </c>
      <c r="D327" s="16" t="str">
        <f t="shared" si="18"/>
        <v/>
      </c>
      <c r="E327" s="17" t="str">
        <f t="shared" si="19"/>
        <v/>
      </c>
    </row>
    <row r="328" spans="1:5" x14ac:dyDescent="0.25">
      <c r="A328">
        <v>321</v>
      </c>
      <c r="B328" s="16" t="str">
        <f t="shared" si="16"/>
        <v/>
      </c>
      <c r="C328" s="16" t="str">
        <f t="shared" si="17"/>
        <v/>
      </c>
      <c r="D328" s="16" t="str">
        <f t="shared" si="18"/>
        <v/>
      </c>
      <c r="E328" s="17" t="str">
        <f t="shared" si="19"/>
        <v/>
      </c>
    </row>
    <row r="329" spans="1:5" x14ac:dyDescent="0.25">
      <c r="A329">
        <v>322</v>
      </c>
      <c r="B329" s="16" t="str">
        <f t="shared" ref="B329:B367" si="20">IF(A329&lt;=$C$3*$C$4, -PMT($C$2/$C$4, $C$3*$C$4, $C$5), "")</f>
        <v/>
      </c>
      <c r="C329" s="16" t="str">
        <f t="shared" ref="C329:C367" si="21">IF(A329&lt;=$C$3*$C$4, -IPMT($C$2/$C$4, A329, $C$3*$C$4, $C$5), "")</f>
        <v/>
      </c>
      <c r="D329" s="16" t="str">
        <f t="shared" ref="D329:D367" si="22">IF(A329&lt;=$C$3*$C$4,-PPMT($C$2/$C$4, A329, $C$3*$C$4, $C$5), "")</f>
        <v/>
      </c>
      <c r="E329" s="17" t="str">
        <f t="shared" si="19"/>
        <v/>
      </c>
    </row>
    <row r="330" spans="1:5" x14ac:dyDescent="0.25">
      <c r="A330">
        <v>323</v>
      </c>
      <c r="B330" s="16" t="str">
        <f t="shared" si="20"/>
        <v/>
      </c>
      <c r="C330" s="16" t="str">
        <f t="shared" si="21"/>
        <v/>
      </c>
      <c r="D330" s="16" t="str">
        <f t="shared" si="22"/>
        <v/>
      </c>
      <c r="E330" s="17" t="str">
        <f t="shared" ref="E330:E367" si="23">IF(A330&lt;=$C$3*$C$4, E329-D330, "")</f>
        <v/>
      </c>
    </row>
    <row r="331" spans="1:5" x14ac:dyDescent="0.25">
      <c r="A331">
        <v>324</v>
      </c>
      <c r="B331" s="16" t="str">
        <f t="shared" si="20"/>
        <v/>
      </c>
      <c r="C331" s="16" t="str">
        <f t="shared" si="21"/>
        <v/>
      </c>
      <c r="D331" s="16" t="str">
        <f t="shared" si="22"/>
        <v/>
      </c>
      <c r="E331" s="17" t="str">
        <f t="shared" si="23"/>
        <v/>
      </c>
    </row>
    <row r="332" spans="1:5" x14ac:dyDescent="0.25">
      <c r="A332">
        <v>325</v>
      </c>
      <c r="B332" s="16" t="str">
        <f t="shared" si="20"/>
        <v/>
      </c>
      <c r="C332" s="16" t="str">
        <f t="shared" si="21"/>
        <v/>
      </c>
      <c r="D332" s="16" t="str">
        <f t="shared" si="22"/>
        <v/>
      </c>
      <c r="E332" s="17" t="str">
        <f t="shared" si="23"/>
        <v/>
      </c>
    </row>
    <row r="333" spans="1:5" x14ac:dyDescent="0.25">
      <c r="A333">
        <v>326</v>
      </c>
      <c r="B333" s="16" t="str">
        <f t="shared" si="20"/>
        <v/>
      </c>
      <c r="C333" s="16" t="str">
        <f t="shared" si="21"/>
        <v/>
      </c>
      <c r="D333" s="16" t="str">
        <f t="shared" si="22"/>
        <v/>
      </c>
      <c r="E333" s="17" t="str">
        <f t="shared" si="23"/>
        <v/>
      </c>
    </row>
    <row r="334" spans="1:5" x14ac:dyDescent="0.25">
      <c r="A334">
        <v>327</v>
      </c>
      <c r="B334" s="16" t="str">
        <f t="shared" si="20"/>
        <v/>
      </c>
      <c r="C334" s="16" t="str">
        <f t="shared" si="21"/>
        <v/>
      </c>
      <c r="D334" s="16" t="str">
        <f t="shared" si="22"/>
        <v/>
      </c>
      <c r="E334" s="17" t="str">
        <f t="shared" si="23"/>
        <v/>
      </c>
    </row>
    <row r="335" spans="1:5" x14ac:dyDescent="0.25">
      <c r="A335">
        <v>328</v>
      </c>
      <c r="B335" s="16" t="str">
        <f t="shared" si="20"/>
        <v/>
      </c>
      <c r="C335" s="16" t="str">
        <f t="shared" si="21"/>
        <v/>
      </c>
      <c r="D335" s="16" t="str">
        <f t="shared" si="22"/>
        <v/>
      </c>
      <c r="E335" s="17" t="str">
        <f t="shared" si="23"/>
        <v/>
      </c>
    </row>
    <row r="336" spans="1:5" x14ac:dyDescent="0.25">
      <c r="A336">
        <v>329</v>
      </c>
      <c r="B336" s="16" t="str">
        <f t="shared" si="20"/>
        <v/>
      </c>
      <c r="C336" s="16" t="str">
        <f t="shared" si="21"/>
        <v/>
      </c>
      <c r="D336" s="16" t="str">
        <f t="shared" si="22"/>
        <v/>
      </c>
      <c r="E336" s="17" t="str">
        <f t="shared" si="23"/>
        <v/>
      </c>
    </row>
    <row r="337" spans="1:5" x14ac:dyDescent="0.25">
      <c r="A337">
        <v>330</v>
      </c>
      <c r="B337" s="16" t="str">
        <f t="shared" si="20"/>
        <v/>
      </c>
      <c r="C337" s="16" t="str">
        <f t="shared" si="21"/>
        <v/>
      </c>
      <c r="D337" s="16" t="str">
        <f t="shared" si="22"/>
        <v/>
      </c>
      <c r="E337" s="17" t="str">
        <f t="shared" si="23"/>
        <v/>
      </c>
    </row>
    <row r="338" spans="1:5" x14ac:dyDescent="0.25">
      <c r="A338">
        <v>331</v>
      </c>
      <c r="B338" s="16" t="str">
        <f t="shared" si="20"/>
        <v/>
      </c>
      <c r="C338" s="16" t="str">
        <f t="shared" si="21"/>
        <v/>
      </c>
      <c r="D338" s="16" t="str">
        <f t="shared" si="22"/>
        <v/>
      </c>
      <c r="E338" s="17" t="str">
        <f t="shared" si="23"/>
        <v/>
      </c>
    </row>
    <row r="339" spans="1:5" x14ac:dyDescent="0.25">
      <c r="A339">
        <v>332</v>
      </c>
      <c r="B339" s="16" t="str">
        <f t="shared" si="20"/>
        <v/>
      </c>
      <c r="C339" s="16" t="str">
        <f t="shared" si="21"/>
        <v/>
      </c>
      <c r="D339" s="16" t="str">
        <f t="shared" si="22"/>
        <v/>
      </c>
      <c r="E339" s="17" t="str">
        <f t="shared" si="23"/>
        <v/>
      </c>
    </row>
    <row r="340" spans="1:5" x14ac:dyDescent="0.25">
      <c r="A340">
        <v>333</v>
      </c>
      <c r="B340" s="16" t="str">
        <f t="shared" si="20"/>
        <v/>
      </c>
      <c r="C340" s="16" t="str">
        <f t="shared" si="21"/>
        <v/>
      </c>
      <c r="D340" s="16" t="str">
        <f t="shared" si="22"/>
        <v/>
      </c>
      <c r="E340" s="17" t="str">
        <f t="shared" si="23"/>
        <v/>
      </c>
    </row>
    <row r="341" spans="1:5" x14ac:dyDescent="0.25">
      <c r="A341">
        <v>334</v>
      </c>
      <c r="B341" s="16" t="str">
        <f t="shared" si="20"/>
        <v/>
      </c>
      <c r="C341" s="16" t="str">
        <f t="shared" si="21"/>
        <v/>
      </c>
      <c r="D341" s="16" t="str">
        <f t="shared" si="22"/>
        <v/>
      </c>
      <c r="E341" s="17" t="str">
        <f t="shared" si="23"/>
        <v/>
      </c>
    </row>
    <row r="342" spans="1:5" x14ac:dyDescent="0.25">
      <c r="A342">
        <v>335</v>
      </c>
      <c r="B342" s="16" t="str">
        <f t="shared" si="20"/>
        <v/>
      </c>
      <c r="C342" s="16" t="str">
        <f t="shared" si="21"/>
        <v/>
      </c>
      <c r="D342" s="16" t="str">
        <f t="shared" si="22"/>
        <v/>
      </c>
      <c r="E342" s="17" t="str">
        <f t="shared" si="23"/>
        <v/>
      </c>
    </row>
    <row r="343" spans="1:5" x14ac:dyDescent="0.25">
      <c r="A343">
        <v>336</v>
      </c>
      <c r="B343" s="16" t="str">
        <f t="shared" si="20"/>
        <v/>
      </c>
      <c r="C343" s="16" t="str">
        <f t="shared" si="21"/>
        <v/>
      </c>
      <c r="D343" s="16" t="str">
        <f t="shared" si="22"/>
        <v/>
      </c>
      <c r="E343" s="17" t="str">
        <f t="shared" si="23"/>
        <v/>
      </c>
    </row>
    <row r="344" spans="1:5" x14ac:dyDescent="0.25">
      <c r="A344">
        <v>337</v>
      </c>
      <c r="B344" s="16" t="str">
        <f t="shared" si="20"/>
        <v/>
      </c>
      <c r="C344" s="16" t="str">
        <f t="shared" si="21"/>
        <v/>
      </c>
      <c r="D344" s="16" t="str">
        <f t="shared" si="22"/>
        <v/>
      </c>
      <c r="E344" s="17" t="str">
        <f t="shared" si="23"/>
        <v/>
      </c>
    </row>
    <row r="345" spans="1:5" x14ac:dyDescent="0.25">
      <c r="A345">
        <v>338</v>
      </c>
      <c r="B345" s="16" t="str">
        <f t="shared" si="20"/>
        <v/>
      </c>
      <c r="C345" s="16" t="str">
        <f t="shared" si="21"/>
        <v/>
      </c>
      <c r="D345" s="16" t="str">
        <f t="shared" si="22"/>
        <v/>
      </c>
      <c r="E345" s="17" t="str">
        <f t="shared" si="23"/>
        <v/>
      </c>
    </row>
    <row r="346" spans="1:5" x14ac:dyDescent="0.25">
      <c r="A346">
        <v>339</v>
      </c>
      <c r="B346" s="16" t="str">
        <f t="shared" si="20"/>
        <v/>
      </c>
      <c r="C346" s="16" t="str">
        <f t="shared" si="21"/>
        <v/>
      </c>
      <c r="D346" s="16" t="str">
        <f t="shared" si="22"/>
        <v/>
      </c>
      <c r="E346" s="17" t="str">
        <f t="shared" si="23"/>
        <v/>
      </c>
    </row>
    <row r="347" spans="1:5" x14ac:dyDescent="0.25">
      <c r="A347">
        <v>340</v>
      </c>
      <c r="B347" s="16" t="str">
        <f t="shared" si="20"/>
        <v/>
      </c>
      <c r="C347" s="16" t="str">
        <f t="shared" si="21"/>
        <v/>
      </c>
      <c r="D347" s="16" t="str">
        <f t="shared" si="22"/>
        <v/>
      </c>
      <c r="E347" s="17" t="str">
        <f t="shared" si="23"/>
        <v/>
      </c>
    </row>
    <row r="348" spans="1:5" x14ac:dyDescent="0.25">
      <c r="A348">
        <v>341</v>
      </c>
      <c r="B348" s="16" t="str">
        <f t="shared" si="20"/>
        <v/>
      </c>
      <c r="C348" s="16" t="str">
        <f t="shared" si="21"/>
        <v/>
      </c>
      <c r="D348" s="16" t="str">
        <f t="shared" si="22"/>
        <v/>
      </c>
      <c r="E348" s="17" t="str">
        <f t="shared" si="23"/>
        <v/>
      </c>
    </row>
    <row r="349" spans="1:5" x14ac:dyDescent="0.25">
      <c r="A349">
        <v>342</v>
      </c>
      <c r="B349" s="16" t="str">
        <f t="shared" si="20"/>
        <v/>
      </c>
      <c r="C349" s="16" t="str">
        <f t="shared" si="21"/>
        <v/>
      </c>
      <c r="D349" s="16" t="str">
        <f t="shared" si="22"/>
        <v/>
      </c>
      <c r="E349" s="17" t="str">
        <f t="shared" si="23"/>
        <v/>
      </c>
    </row>
    <row r="350" spans="1:5" x14ac:dyDescent="0.25">
      <c r="A350">
        <v>343</v>
      </c>
      <c r="B350" s="16" t="str">
        <f t="shared" si="20"/>
        <v/>
      </c>
      <c r="C350" s="16" t="str">
        <f t="shared" si="21"/>
        <v/>
      </c>
      <c r="D350" s="16" t="str">
        <f t="shared" si="22"/>
        <v/>
      </c>
      <c r="E350" s="17" t="str">
        <f t="shared" si="23"/>
        <v/>
      </c>
    </row>
    <row r="351" spans="1:5" x14ac:dyDescent="0.25">
      <c r="A351">
        <v>344</v>
      </c>
      <c r="B351" s="16" t="str">
        <f t="shared" si="20"/>
        <v/>
      </c>
      <c r="C351" s="16" t="str">
        <f t="shared" si="21"/>
        <v/>
      </c>
      <c r="D351" s="16" t="str">
        <f t="shared" si="22"/>
        <v/>
      </c>
      <c r="E351" s="17" t="str">
        <f t="shared" si="23"/>
        <v/>
      </c>
    </row>
    <row r="352" spans="1:5" x14ac:dyDescent="0.25">
      <c r="A352">
        <v>345</v>
      </c>
      <c r="B352" s="16" t="str">
        <f t="shared" si="20"/>
        <v/>
      </c>
      <c r="C352" s="16" t="str">
        <f t="shared" si="21"/>
        <v/>
      </c>
      <c r="D352" s="16" t="str">
        <f t="shared" si="22"/>
        <v/>
      </c>
      <c r="E352" s="17" t="str">
        <f t="shared" si="23"/>
        <v/>
      </c>
    </row>
    <row r="353" spans="1:5" x14ac:dyDescent="0.25">
      <c r="A353">
        <v>346</v>
      </c>
      <c r="B353" s="16" t="str">
        <f t="shared" si="20"/>
        <v/>
      </c>
      <c r="C353" s="16" t="str">
        <f t="shared" si="21"/>
        <v/>
      </c>
      <c r="D353" s="16" t="str">
        <f t="shared" si="22"/>
        <v/>
      </c>
      <c r="E353" s="17" t="str">
        <f t="shared" si="23"/>
        <v/>
      </c>
    </row>
    <row r="354" spans="1:5" x14ac:dyDescent="0.25">
      <c r="A354">
        <v>347</v>
      </c>
      <c r="B354" s="16" t="str">
        <f t="shared" si="20"/>
        <v/>
      </c>
      <c r="C354" s="16" t="str">
        <f t="shared" si="21"/>
        <v/>
      </c>
      <c r="D354" s="16" t="str">
        <f t="shared" si="22"/>
        <v/>
      </c>
      <c r="E354" s="17" t="str">
        <f t="shared" si="23"/>
        <v/>
      </c>
    </row>
    <row r="355" spans="1:5" x14ac:dyDescent="0.25">
      <c r="A355">
        <v>348</v>
      </c>
      <c r="B355" s="16" t="str">
        <f t="shared" si="20"/>
        <v/>
      </c>
      <c r="C355" s="16" t="str">
        <f t="shared" si="21"/>
        <v/>
      </c>
      <c r="D355" s="16" t="str">
        <f t="shared" si="22"/>
        <v/>
      </c>
      <c r="E355" s="17" t="str">
        <f t="shared" si="23"/>
        <v/>
      </c>
    </row>
    <row r="356" spans="1:5" x14ac:dyDescent="0.25">
      <c r="A356">
        <v>349</v>
      </c>
      <c r="B356" s="16" t="str">
        <f t="shared" si="20"/>
        <v/>
      </c>
      <c r="C356" s="16" t="str">
        <f t="shared" si="21"/>
        <v/>
      </c>
      <c r="D356" s="16" t="str">
        <f t="shared" si="22"/>
        <v/>
      </c>
      <c r="E356" s="17" t="str">
        <f t="shared" si="23"/>
        <v/>
      </c>
    </row>
    <row r="357" spans="1:5" x14ac:dyDescent="0.25">
      <c r="A357">
        <v>350</v>
      </c>
      <c r="B357" s="16" t="str">
        <f t="shared" si="20"/>
        <v/>
      </c>
      <c r="C357" s="16" t="str">
        <f t="shared" si="21"/>
        <v/>
      </c>
      <c r="D357" s="16" t="str">
        <f t="shared" si="22"/>
        <v/>
      </c>
      <c r="E357" s="17" t="str">
        <f t="shared" si="23"/>
        <v/>
      </c>
    </row>
    <row r="358" spans="1:5" x14ac:dyDescent="0.25">
      <c r="A358">
        <v>351</v>
      </c>
      <c r="B358" s="16" t="str">
        <f t="shared" si="20"/>
        <v/>
      </c>
      <c r="C358" s="16" t="str">
        <f t="shared" si="21"/>
        <v/>
      </c>
      <c r="D358" s="16" t="str">
        <f t="shared" si="22"/>
        <v/>
      </c>
      <c r="E358" s="17" t="str">
        <f t="shared" si="23"/>
        <v/>
      </c>
    </row>
    <row r="359" spans="1:5" x14ac:dyDescent="0.25">
      <c r="A359">
        <v>352</v>
      </c>
      <c r="B359" s="16" t="str">
        <f t="shared" si="20"/>
        <v/>
      </c>
      <c r="C359" s="16" t="str">
        <f t="shared" si="21"/>
        <v/>
      </c>
      <c r="D359" s="16" t="str">
        <f t="shared" si="22"/>
        <v/>
      </c>
      <c r="E359" s="17" t="str">
        <f t="shared" si="23"/>
        <v/>
      </c>
    </row>
    <row r="360" spans="1:5" x14ac:dyDescent="0.25">
      <c r="A360">
        <v>353</v>
      </c>
      <c r="B360" s="16" t="str">
        <f t="shared" si="20"/>
        <v/>
      </c>
      <c r="C360" s="16" t="str">
        <f t="shared" si="21"/>
        <v/>
      </c>
      <c r="D360" s="16" t="str">
        <f t="shared" si="22"/>
        <v/>
      </c>
      <c r="E360" s="17" t="str">
        <f t="shared" si="23"/>
        <v/>
      </c>
    </row>
    <row r="361" spans="1:5" x14ac:dyDescent="0.25">
      <c r="A361">
        <v>354</v>
      </c>
      <c r="B361" s="16" t="str">
        <f t="shared" si="20"/>
        <v/>
      </c>
      <c r="C361" s="16" t="str">
        <f t="shared" si="21"/>
        <v/>
      </c>
      <c r="D361" s="16" t="str">
        <f t="shared" si="22"/>
        <v/>
      </c>
      <c r="E361" s="17" t="str">
        <f t="shared" si="23"/>
        <v/>
      </c>
    </row>
    <row r="362" spans="1:5" x14ac:dyDescent="0.25">
      <c r="A362">
        <v>355</v>
      </c>
      <c r="B362" s="16" t="str">
        <f t="shared" si="20"/>
        <v/>
      </c>
      <c r="C362" s="16" t="str">
        <f t="shared" si="21"/>
        <v/>
      </c>
      <c r="D362" s="16" t="str">
        <f t="shared" si="22"/>
        <v/>
      </c>
      <c r="E362" s="17" t="str">
        <f t="shared" si="23"/>
        <v/>
      </c>
    </row>
    <row r="363" spans="1:5" x14ac:dyDescent="0.25">
      <c r="A363">
        <v>356</v>
      </c>
      <c r="B363" s="16" t="str">
        <f t="shared" si="20"/>
        <v/>
      </c>
      <c r="C363" s="16" t="str">
        <f t="shared" si="21"/>
        <v/>
      </c>
      <c r="D363" s="16" t="str">
        <f t="shared" si="22"/>
        <v/>
      </c>
      <c r="E363" s="17" t="str">
        <f t="shared" si="23"/>
        <v/>
      </c>
    </row>
    <row r="364" spans="1:5" x14ac:dyDescent="0.25">
      <c r="A364">
        <v>357</v>
      </c>
      <c r="B364" s="16" t="str">
        <f t="shared" si="20"/>
        <v/>
      </c>
      <c r="C364" s="16" t="str">
        <f t="shared" si="21"/>
        <v/>
      </c>
      <c r="D364" s="16" t="str">
        <f t="shared" si="22"/>
        <v/>
      </c>
      <c r="E364" s="17" t="str">
        <f t="shared" si="23"/>
        <v/>
      </c>
    </row>
    <row r="365" spans="1:5" x14ac:dyDescent="0.25">
      <c r="A365">
        <v>358</v>
      </c>
      <c r="B365" s="16" t="str">
        <f t="shared" si="20"/>
        <v/>
      </c>
      <c r="C365" s="16" t="str">
        <f t="shared" si="21"/>
        <v/>
      </c>
      <c r="D365" s="16" t="str">
        <f t="shared" si="22"/>
        <v/>
      </c>
      <c r="E365" s="17" t="str">
        <f t="shared" si="23"/>
        <v/>
      </c>
    </row>
    <row r="366" spans="1:5" x14ac:dyDescent="0.25">
      <c r="A366">
        <v>359</v>
      </c>
      <c r="B366" s="16" t="str">
        <f t="shared" si="20"/>
        <v/>
      </c>
      <c r="C366" s="16" t="str">
        <f t="shared" si="21"/>
        <v/>
      </c>
      <c r="D366" s="16" t="str">
        <f t="shared" si="22"/>
        <v/>
      </c>
      <c r="E366" s="17" t="str">
        <f t="shared" si="23"/>
        <v/>
      </c>
    </row>
    <row r="367" spans="1:5" x14ac:dyDescent="0.25">
      <c r="A367">
        <v>360</v>
      </c>
      <c r="B367" s="16" t="str">
        <f t="shared" si="20"/>
        <v/>
      </c>
      <c r="C367" s="16" t="str">
        <f t="shared" si="21"/>
        <v/>
      </c>
      <c r="D367" s="16" t="str">
        <f t="shared" si="22"/>
        <v/>
      </c>
      <c r="E367" s="17" t="str">
        <f t="shared" si="23"/>
        <v/>
      </c>
    </row>
  </sheetData>
  <mergeCells count="6">
    <mergeCell ref="A5:B5"/>
    <mergeCell ref="A1:C1"/>
    <mergeCell ref="E1:F1"/>
    <mergeCell ref="A2:B2"/>
    <mergeCell ref="A3:B3"/>
    <mergeCell ref="A4:B4"/>
  </mergeCells>
  <conditionalFormatting sqref="A8:E367">
    <cfRule type="expression" dxfId="1" priority="1">
      <formula>$A8&gt;$C$3*$C$4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62B1C-6233-47B0-81F0-C89AF8552B46}">
  <dimension ref="A1:G369"/>
  <sheetViews>
    <sheetView workbookViewId="0">
      <selection sqref="A1:C1"/>
    </sheetView>
  </sheetViews>
  <sheetFormatPr defaultRowHeight="15" x14ac:dyDescent="0.25"/>
  <cols>
    <col min="1" max="1" width="8.5703125" customWidth="1"/>
    <col min="2" max="7" width="12.28515625" customWidth="1"/>
  </cols>
  <sheetData>
    <row r="1" spans="1:7" x14ac:dyDescent="0.25">
      <c r="A1" s="28" t="s">
        <v>13</v>
      </c>
      <c r="B1" s="28"/>
      <c r="C1" s="28"/>
      <c r="E1" s="28" t="s">
        <v>14</v>
      </c>
      <c r="F1" s="28"/>
      <c r="G1" s="28"/>
    </row>
    <row r="2" spans="1:7" x14ac:dyDescent="0.25">
      <c r="A2" s="27" t="s">
        <v>15</v>
      </c>
      <c r="B2" s="27"/>
      <c r="C2" s="9">
        <v>7.0000000000000007E-2</v>
      </c>
      <c r="E2" s="10" t="s">
        <v>26</v>
      </c>
      <c r="F2" s="10"/>
      <c r="G2" s="18">
        <f>IFERROR(-PMT(InterestRate/PaymentsPerYear, LoanTerm*PaymentsPerYear, LoanAmount), "")</f>
        <v>2238.6289551572709</v>
      </c>
    </row>
    <row r="3" spans="1:7" x14ac:dyDescent="0.25">
      <c r="A3" s="27" t="s">
        <v>17</v>
      </c>
      <c r="B3" s="27"/>
      <c r="C3" s="12">
        <v>2</v>
      </c>
      <c r="E3" s="27" t="s">
        <v>27</v>
      </c>
      <c r="F3" s="27"/>
      <c r="G3" s="19">
        <f>LoanTerm*PaymentsPerYear</f>
        <v>24</v>
      </c>
    </row>
    <row r="4" spans="1:7" x14ac:dyDescent="0.25">
      <c r="A4" s="27" t="s">
        <v>19</v>
      </c>
      <c r="B4" s="27"/>
      <c r="C4" s="12">
        <v>12</v>
      </c>
      <c r="E4" s="27" t="s">
        <v>28</v>
      </c>
      <c r="F4" s="27"/>
      <c r="G4" s="19">
        <f>COUNTIF(D10:D370,"&gt;"&amp;0)</f>
        <v>23</v>
      </c>
    </row>
    <row r="5" spans="1:7" x14ac:dyDescent="0.25">
      <c r="A5" s="27" t="s">
        <v>20</v>
      </c>
      <c r="B5" s="27"/>
      <c r="C5" s="13">
        <v>50000</v>
      </c>
      <c r="E5" s="27" t="s">
        <v>29</v>
      </c>
      <c r="F5" s="27"/>
      <c r="G5" s="11">
        <f>SUM(C10:C360)</f>
        <v>2200</v>
      </c>
    </row>
    <row r="6" spans="1:7" x14ac:dyDescent="0.25">
      <c r="A6" s="27" t="s">
        <v>30</v>
      </c>
      <c r="B6" s="27"/>
      <c r="C6" s="13">
        <v>100</v>
      </c>
      <c r="E6" s="27" t="s">
        <v>18</v>
      </c>
      <c r="F6" s="27"/>
      <c r="G6" s="11">
        <f>SUM(F10:F370)</f>
        <v>3560.3226028859394</v>
      </c>
    </row>
    <row r="8" spans="1:7" ht="30" x14ac:dyDescent="0.25">
      <c r="A8" s="20" t="s">
        <v>21</v>
      </c>
      <c r="B8" s="21" t="s">
        <v>31</v>
      </c>
      <c r="C8" s="21" t="s">
        <v>32</v>
      </c>
      <c r="D8" s="21" t="s">
        <v>33</v>
      </c>
      <c r="E8" s="20" t="s">
        <v>24</v>
      </c>
      <c r="F8" s="20" t="s">
        <v>34</v>
      </c>
      <c r="G8" s="20" t="s">
        <v>25</v>
      </c>
    </row>
    <row r="9" spans="1:7" x14ac:dyDescent="0.25">
      <c r="A9">
        <v>0</v>
      </c>
      <c r="B9" s="17"/>
      <c r="C9" s="17"/>
      <c r="D9" s="17"/>
      <c r="E9" s="17"/>
      <c r="F9" s="17"/>
      <c r="G9" s="17">
        <f>IF(LoanAmount&lt;&gt;"", LoanAmount,"")</f>
        <v>50000</v>
      </c>
    </row>
    <row r="10" spans="1:7" x14ac:dyDescent="0.25">
      <c r="A10">
        <v>1</v>
      </c>
      <c r="B10" s="17">
        <f t="shared" ref="B10:B73" si="0">IFERROR(IF(ScheduledPayment&lt;=G9, ScheduledPayment, G9+G9*InterestRate/PaymentsPerYear), "")</f>
        <v>2238.6289551572709</v>
      </c>
      <c r="C10" s="17">
        <f t="shared" ref="C10:C73" si="1">IFERROR(IF(ExtraPayment&lt;G9-E10, ExtraPayment, G9-E10), "")</f>
        <v>100</v>
      </c>
      <c r="D10" s="17">
        <f>IFERROR(B10+C10, "")</f>
        <v>2338.6289551572709</v>
      </c>
      <c r="E10" s="17">
        <f>IFERROR(IF(B10&gt;0, MIN(B10-F10, G9), 0), "")</f>
        <v>1946.9622884906041</v>
      </c>
      <c r="F10" s="17">
        <f t="shared" ref="F10:F73" si="2">IFERROR(IF(B10&gt;0, InterestRate/PaymentsPerYear*G9, 0), "")</f>
        <v>291.66666666666669</v>
      </c>
      <c r="G10" s="17">
        <f>IFERROR(IF(G9 &gt;0, G9-E10-C10, 0), "")</f>
        <v>47953.037711509394</v>
      </c>
    </row>
    <row r="11" spans="1:7" x14ac:dyDescent="0.25">
      <c r="A11">
        <v>2</v>
      </c>
      <c r="B11" s="17">
        <f t="shared" si="0"/>
        <v>2238.6289551572709</v>
      </c>
      <c r="C11" s="17">
        <f t="shared" si="1"/>
        <v>100</v>
      </c>
      <c r="D11" s="17">
        <f t="shared" ref="D11:D74" si="3">IFERROR(B11+C11, "")</f>
        <v>2338.6289551572709</v>
      </c>
      <c r="E11" s="17">
        <f t="shared" ref="E11:E74" si="4">IFERROR(IF(B11&gt;0, MIN(B11-F11, G10), 0), "")</f>
        <v>1958.9029018401327</v>
      </c>
      <c r="F11" s="17">
        <f t="shared" si="2"/>
        <v>279.72605331713817</v>
      </c>
      <c r="G11" s="17">
        <f t="shared" ref="G11:G74" si="5">IFERROR(IF(G10 &gt;0, G10-E11-C11, 0), "")</f>
        <v>45894.13480966926</v>
      </c>
    </row>
    <row r="12" spans="1:7" x14ac:dyDescent="0.25">
      <c r="A12">
        <v>3</v>
      </c>
      <c r="B12" s="17">
        <f t="shared" si="0"/>
        <v>2238.6289551572709</v>
      </c>
      <c r="C12" s="17">
        <f t="shared" si="1"/>
        <v>100</v>
      </c>
      <c r="D12" s="17">
        <f t="shared" si="3"/>
        <v>2338.6289551572709</v>
      </c>
      <c r="E12" s="17">
        <f t="shared" si="4"/>
        <v>1970.9131687675335</v>
      </c>
      <c r="F12" s="17">
        <f t="shared" si="2"/>
        <v>267.71578638973739</v>
      </c>
      <c r="G12" s="17">
        <f t="shared" si="5"/>
        <v>43823.221640901727</v>
      </c>
    </row>
    <row r="13" spans="1:7" x14ac:dyDescent="0.25">
      <c r="A13">
        <v>4</v>
      </c>
      <c r="B13" s="17">
        <f t="shared" si="0"/>
        <v>2238.6289551572709</v>
      </c>
      <c r="C13" s="17">
        <f t="shared" si="1"/>
        <v>100</v>
      </c>
      <c r="D13" s="17">
        <f t="shared" si="3"/>
        <v>2338.6289551572709</v>
      </c>
      <c r="E13" s="17">
        <f t="shared" si="4"/>
        <v>1982.9934955853441</v>
      </c>
      <c r="F13" s="17">
        <f t="shared" si="2"/>
        <v>255.63545957192676</v>
      </c>
      <c r="G13" s="17">
        <f t="shared" si="5"/>
        <v>41740.228145316381</v>
      </c>
    </row>
    <row r="14" spans="1:7" x14ac:dyDescent="0.25">
      <c r="A14">
        <v>5</v>
      </c>
      <c r="B14" s="17">
        <f t="shared" si="0"/>
        <v>2238.6289551572709</v>
      </c>
      <c r="C14" s="17">
        <f t="shared" si="1"/>
        <v>100</v>
      </c>
      <c r="D14" s="17">
        <f t="shared" si="3"/>
        <v>2338.6289551572709</v>
      </c>
      <c r="E14" s="17">
        <f t="shared" si="4"/>
        <v>1995.1442909762586</v>
      </c>
      <c r="F14" s="17">
        <f t="shared" si="2"/>
        <v>243.48466418101225</v>
      </c>
      <c r="G14" s="17">
        <f t="shared" si="5"/>
        <v>39645.083854340126</v>
      </c>
    </row>
    <row r="15" spans="1:7" x14ac:dyDescent="0.25">
      <c r="A15">
        <v>6</v>
      </c>
      <c r="B15" s="17">
        <f t="shared" si="0"/>
        <v>2238.6289551572709</v>
      </c>
      <c r="C15" s="17">
        <f t="shared" si="1"/>
        <v>100</v>
      </c>
      <c r="D15" s="17">
        <f t="shared" si="3"/>
        <v>2338.6289551572709</v>
      </c>
      <c r="E15" s="17">
        <f t="shared" si="4"/>
        <v>2007.3659660069534</v>
      </c>
      <c r="F15" s="17">
        <f t="shared" si="2"/>
        <v>231.26298915031742</v>
      </c>
      <c r="G15" s="17">
        <f t="shared" si="5"/>
        <v>37537.717888333173</v>
      </c>
    </row>
    <row r="16" spans="1:7" x14ac:dyDescent="0.25">
      <c r="A16">
        <v>7</v>
      </c>
      <c r="B16" s="17">
        <f t="shared" si="0"/>
        <v>2238.6289551572709</v>
      </c>
      <c r="C16" s="17">
        <f t="shared" si="1"/>
        <v>100</v>
      </c>
      <c r="D16" s="17">
        <f t="shared" si="3"/>
        <v>2338.6289551572709</v>
      </c>
      <c r="E16" s="17">
        <f t="shared" si="4"/>
        <v>2019.658934141994</v>
      </c>
      <c r="F16" s="17">
        <f t="shared" si="2"/>
        <v>218.97002101527684</v>
      </c>
      <c r="G16" s="17">
        <f t="shared" si="5"/>
        <v>35418.058954191176</v>
      </c>
    </row>
    <row r="17" spans="1:7" x14ac:dyDescent="0.25">
      <c r="A17">
        <v>8</v>
      </c>
      <c r="B17" s="17">
        <f t="shared" si="0"/>
        <v>2238.6289551572709</v>
      </c>
      <c r="C17" s="17">
        <f t="shared" si="1"/>
        <v>100</v>
      </c>
      <c r="D17" s="17">
        <f t="shared" si="3"/>
        <v>2338.6289551572709</v>
      </c>
      <c r="E17" s="17">
        <f t="shared" si="4"/>
        <v>2032.0236112578223</v>
      </c>
      <c r="F17" s="17">
        <f t="shared" si="2"/>
        <v>206.60534389944854</v>
      </c>
      <c r="G17" s="17">
        <f t="shared" si="5"/>
        <v>33286.035342933355</v>
      </c>
    </row>
    <row r="18" spans="1:7" x14ac:dyDescent="0.25">
      <c r="A18">
        <v>9</v>
      </c>
      <c r="B18" s="17">
        <f t="shared" si="0"/>
        <v>2238.6289551572709</v>
      </c>
      <c r="C18" s="17">
        <f t="shared" si="1"/>
        <v>100</v>
      </c>
      <c r="D18" s="17">
        <f t="shared" si="3"/>
        <v>2338.6289551572709</v>
      </c>
      <c r="E18" s="17">
        <f t="shared" si="4"/>
        <v>2044.4604156568262</v>
      </c>
      <c r="F18" s="17">
        <f t="shared" si="2"/>
        <v>194.16853950044458</v>
      </c>
      <c r="G18" s="17">
        <f t="shared" si="5"/>
        <v>31141.574927276528</v>
      </c>
    </row>
    <row r="19" spans="1:7" x14ac:dyDescent="0.25">
      <c r="A19">
        <v>10</v>
      </c>
      <c r="B19" s="17">
        <f t="shared" si="0"/>
        <v>2238.6289551572709</v>
      </c>
      <c r="C19" s="17">
        <f t="shared" si="1"/>
        <v>100</v>
      </c>
      <c r="D19" s="17">
        <f t="shared" si="3"/>
        <v>2338.6289551572709</v>
      </c>
      <c r="E19" s="17">
        <f t="shared" si="4"/>
        <v>2056.9697680814911</v>
      </c>
      <c r="F19" s="17">
        <f t="shared" si="2"/>
        <v>181.65918707577976</v>
      </c>
      <c r="G19" s="17">
        <f t="shared" si="5"/>
        <v>28984.605159195038</v>
      </c>
    </row>
    <row r="20" spans="1:7" x14ac:dyDescent="0.25">
      <c r="A20">
        <v>11</v>
      </c>
      <c r="B20" s="17">
        <f t="shared" si="0"/>
        <v>2238.6289551572709</v>
      </c>
      <c r="C20" s="17">
        <f t="shared" si="1"/>
        <v>100</v>
      </c>
      <c r="D20" s="17">
        <f t="shared" si="3"/>
        <v>2338.6289551572709</v>
      </c>
      <c r="E20" s="17">
        <f t="shared" si="4"/>
        <v>2069.5520917286331</v>
      </c>
      <c r="F20" s="17">
        <f t="shared" si="2"/>
        <v>169.07686342863772</v>
      </c>
      <c r="G20" s="17">
        <f t="shared" si="5"/>
        <v>26815.053067466404</v>
      </c>
    </row>
    <row r="21" spans="1:7" x14ac:dyDescent="0.25">
      <c r="A21">
        <v>12</v>
      </c>
      <c r="B21" s="17">
        <f t="shared" si="0"/>
        <v>2238.6289551572709</v>
      </c>
      <c r="C21" s="17">
        <f t="shared" si="1"/>
        <v>100</v>
      </c>
      <c r="D21" s="17">
        <f t="shared" si="3"/>
        <v>2338.6289551572709</v>
      </c>
      <c r="E21" s="17">
        <f t="shared" si="4"/>
        <v>2082.2078122637167</v>
      </c>
      <c r="F21" s="17">
        <f t="shared" si="2"/>
        <v>156.42114289355402</v>
      </c>
      <c r="G21" s="17">
        <f t="shared" si="5"/>
        <v>24632.845255202687</v>
      </c>
    </row>
    <row r="22" spans="1:7" x14ac:dyDescent="0.25">
      <c r="A22">
        <v>13</v>
      </c>
      <c r="B22" s="17">
        <f t="shared" si="0"/>
        <v>2238.6289551572709</v>
      </c>
      <c r="C22" s="17">
        <f t="shared" si="1"/>
        <v>100</v>
      </c>
      <c r="D22" s="17">
        <f t="shared" si="3"/>
        <v>2338.6289551572709</v>
      </c>
      <c r="E22" s="17">
        <f t="shared" si="4"/>
        <v>2094.9373578352552</v>
      </c>
      <c r="F22" s="17">
        <f t="shared" si="2"/>
        <v>143.69159732201567</v>
      </c>
      <c r="G22" s="17">
        <f t="shared" si="5"/>
        <v>22437.907897367433</v>
      </c>
    </row>
    <row r="23" spans="1:7" x14ac:dyDescent="0.25">
      <c r="A23">
        <v>14</v>
      </c>
      <c r="B23" s="17">
        <f t="shared" si="0"/>
        <v>2238.6289551572709</v>
      </c>
      <c r="C23" s="17">
        <f t="shared" si="1"/>
        <v>100</v>
      </c>
      <c r="D23" s="17">
        <f t="shared" si="3"/>
        <v>2338.6289551572709</v>
      </c>
      <c r="E23" s="17">
        <f t="shared" si="4"/>
        <v>2107.7411590892943</v>
      </c>
      <c r="F23" s="17">
        <f t="shared" si="2"/>
        <v>130.88779606797669</v>
      </c>
      <c r="G23" s="17">
        <f t="shared" si="5"/>
        <v>20230.166738278138</v>
      </c>
    </row>
    <row r="24" spans="1:7" x14ac:dyDescent="0.25">
      <c r="A24">
        <v>15</v>
      </c>
      <c r="B24" s="17">
        <f t="shared" si="0"/>
        <v>2238.6289551572709</v>
      </c>
      <c r="C24" s="17">
        <f t="shared" si="1"/>
        <v>100</v>
      </c>
      <c r="D24" s="17">
        <f t="shared" si="3"/>
        <v>2338.6289551572709</v>
      </c>
      <c r="E24" s="17">
        <f t="shared" si="4"/>
        <v>2120.6196491839819</v>
      </c>
      <c r="F24" s="17">
        <f t="shared" si="2"/>
        <v>118.00930597328914</v>
      </c>
      <c r="G24" s="17">
        <f t="shared" si="5"/>
        <v>18009.547089094158</v>
      </c>
    </row>
    <row r="25" spans="1:7" x14ac:dyDescent="0.25">
      <c r="A25">
        <v>16</v>
      </c>
      <c r="B25" s="17">
        <f t="shared" si="0"/>
        <v>2238.6289551572709</v>
      </c>
      <c r="C25" s="17">
        <f t="shared" si="1"/>
        <v>100</v>
      </c>
      <c r="D25" s="17">
        <f t="shared" si="3"/>
        <v>2338.6289551572709</v>
      </c>
      <c r="E25" s="17">
        <f t="shared" si="4"/>
        <v>2133.5732638042218</v>
      </c>
      <c r="F25" s="17">
        <f t="shared" si="2"/>
        <v>105.05569135304926</v>
      </c>
      <c r="G25" s="17">
        <f t="shared" si="5"/>
        <v>15775.973825289937</v>
      </c>
    </row>
    <row r="26" spans="1:7" x14ac:dyDescent="0.25">
      <c r="A26">
        <v>17</v>
      </c>
      <c r="B26" s="17">
        <f t="shared" si="0"/>
        <v>2238.6289551572709</v>
      </c>
      <c r="C26" s="17">
        <f t="shared" si="1"/>
        <v>100</v>
      </c>
      <c r="D26" s="17">
        <f t="shared" si="3"/>
        <v>2338.6289551572709</v>
      </c>
      <c r="E26" s="17">
        <f t="shared" si="4"/>
        <v>2146.6024411764129</v>
      </c>
      <c r="F26" s="17">
        <f t="shared" si="2"/>
        <v>92.02651398085797</v>
      </c>
      <c r="G26" s="17">
        <f t="shared" si="5"/>
        <v>13529.371384113525</v>
      </c>
    </row>
    <row r="27" spans="1:7" x14ac:dyDescent="0.25">
      <c r="A27">
        <v>18</v>
      </c>
      <c r="B27" s="17">
        <f t="shared" si="0"/>
        <v>2238.6289551572709</v>
      </c>
      <c r="C27" s="17">
        <f t="shared" si="1"/>
        <v>100</v>
      </c>
      <c r="D27" s="17">
        <f t="shared" si="3"/>
        <v>2338.6289551572709</v>
      </c>
      <c r="E27" s="17">
        <f t="shared" si="4"/>
        <v>2159.7076220832755</v>
      </c>
      <c r="F27" s="17">
        <f t="shared" si="2"/>
        <v>78.921333073995569</v>
      </c>
      <c r="G27" s="17">
        <f t="shared" si="5"/>
        <v>11269.66376203025</v>
      </c>
    </row>
    <row r="28" spans="1:7" x14ac:dyDescent="0.25">
      <c r="A28">
        <v>19</v>
      </c>
      <c r="B28" s="17">
        <f t="shared" si="0"/>
        <v>2238.6289551572709</v>
      </c>
      <c r="C28" s="17">
        <f t="shared" si="1"/>
        <v>100</v>
      </c>
      <c r="D28" s="17">
        <f t="shared" si="3"/>
        <v>2338.6289551572709</v>
      </c>
      <c r="E28" s="17">
        <f t="shared" si="4"/>
        <v>2172.8892498787609</v>
      </c>
      <c r="F28" s="17">
        <f t="shared" si="2"/>
        <v>65.739705278509788</v>
      </c>
      <c r="G28" s="17">
        <f t="shared" si="5"/>
        <v>8996.774512151489</v>
      </c>
    </row>
    <row r="29" spans="1:7" x14ac:dyDescent="0.25">
      <c r="A29">
        <v>20</v>
      </c>
      <c r="B29" s="17">
        <f t="shared" si="0"/>
        <v>2238.6289551572709</v>
      </c>
      <c r="C29" s="17">
        <f t="shared" si="1"/>
        <v>100</v>
      </c>
      <c r="D29" s="17">
        <f t="shared" si="3"/>
        <v>2338.6289551572709</v>
      </c>
      <c r="E29" s="17">
        <f t="shared" si="4"/>
        <v>2186.1477705030538</v>
      </c>
      <c r="F29" s="17">
        <f t="shared" si="2"/>
        <v>52.481184654217024</v>
      </c>
      <c r="G29" s="17">
        <f t="shared" si="5"/>
        <v>6710.6267416484352</v>
      </c>
    </row>
    <row r="30" spans="1:7" x14ac:dyDescent="0.25">
      <c r="A30">
        <v>21</v>
      </c>
      <c r="B30" s="17">
        <f t="shared" si="0"/>
        <v>2238.6289551572709</v>
      </c>
      <c r="C30" s="17">
        <f t="shared" si="1"/>
        <v>100</v>
      </c>
      <c r="D30" s="17">
        <f t="shared" si="3"/>
        <v>2338.6289551572709</v>
      </c>
      <c r="E30" s="17">
        <f t="shared" si="4"/>
        <v>2199.483632497655</v>
      </c>
      <c r="F30" s="17">
        <f t="shared" si="2"/>
        <v>39.145322659615871</v>
      </c>
      <c r="G30" s="17">
        <f t="shared" si="5"/>
        <v>4411.1431091507802</v>
      </c>
    </row>
    <row r="31" spans="1:7" x14ac:dyDescent="0.25">
      <c r="A31">
        <v>22</v>
      </c>
      <c r="B31" s="17">
        <f t="shared" si="0"/>
        <v>2238.6289551572709</v>
      </c>
      <c r="C31" s="17">
        <f t="shared" si="1"/>
        <v>100</v>
      </c>
      <c r="D31" s="17">
        <f t="shared" si="3"/>
        <v>2338.6289551572709</v>
      </c>
      <c r="E31" s="17">
        <f t="shared" si="4"/>
        <v>2212.897287020558</v>
      </c>
      <c r="F31" s="17">
        <f t="shared" si="2"/>
        <v>25.731668136712887</v>
      </c>
      <c r="G31" s="17">
        <f t="shared" si="5"/>
        <v>2098.2458221302222</v>
      </c>
    </row>
    <row r="32" spans="1:7" x14ac:dyDescent="0.25">
      <c r="A32">
        <v>23</v>
      </c>
      <c r="B32" s="17">
        <f t="shared" si="0"/>
        <v>2110.4855894259817</v>
      </c>
      <c r="C32" s="17">
        <f t="shared" si="1"/>
        <v>0</v>
      </c>
      <c r="D32" s="17">
        <f t="shared" si="3"/>
        <v>2110.4855894259817</v>
      </c>
      <c r="E32" s="17">
        <f t="shared" si="4"/>
        <v>2098.2458221302222</v>
      </c>
      <c r="F32" s="17">
        <f t="shared" si="2"/>
        <v>12.239767295759631</v>
      </c>
      <c r="G32" s="17">
        <f t="shared" si="5"/>
        <v>0</v>
      </c>
    </row>
    <row r="33" spans="1:7" x14ac:dyDescent="0.25">
      <c r="A33">
        <v>24</v>
      </c>
      <c r="B33" s="17">
        <f t="shared" si="0"/>
        <v>0</v>
      </c>
      <c r="C33" s="17">
        <f t="shared" si="1"/>
        <v>0</v>
      </c>
      <c r="D33" s="17">
        <f t="shared" si="3"/>
        <v>0</v>
      </c>
      <c r="E33" s="17">
        <f t="shared" si="4"/>
        <v>0</v>
      </c>
      <c r="F33" s="17">
        <f t="shared" si="2"/>
        <v>0</v>
      </c>
      <c r="G33" s="17">
        <f t="shared" si="5"/>
        <v>0</v>
      </c>
    </row>
    <row r="34" spans="1:7" x14ac:dyDescent="0.25">
      <c r="A34">
        <v>25</v>
      </c>
      <c r="B34" s="17">
        <f t="shared" si="0"/>
        <v>0</v>
      </c>
      <c r="C34" s="17">
        <f t="shared" si="1"/>
        <v>0</v>
      </c>
      <c r="D34" s="17">
        <f t="shared" si="3"/>
        <v>0</v>
      </c>
      <c r="E34" s="17">
        <f t="shared" si="4"/>
        <v>0</v>
      </c>
      <c r="F34" s="17">
        <f t="shared" si="2"/>
        <v>0</v>
      </c>
      <c r="G34" s="17">
        <f t="shared" si="5"/>
        <v>0</v>
      </c>
    </row>
    <row r="35" spans="1:7" x14ac:dyDescent="0.25">
      <c r="A35">
        <v>26</v>
      </c>
      <c r="B35" s="17">
        <f t="shared" si="0"/>
        <v>0</v>
      </c>
      <c r="C35" s="17">
        <f t="shared" si="1"/>
        <v>0</v>
      </c>
      <c r="D35" s="17">
        <f t="shared" si="3"/>
        <v>0</v>
      </c>
      <c r="E35" s="17">
        <f t="shared" si="4"/>
        <v>0</v>
      </c>
      <c r="F35" s="17">
        <f t="shared" si="2"/>
        <v>0</v>
      </c>
      <c r="G35" s="17">
        <f t="shared" si="5"/>
        <v>0</v>
      </c>
    </row>
    <row r="36" spans="1:7" x14ac:dyDescent="0.25">
      <c r="A36">
        <v>27</v>
      </c>
      <c r="B36" s="17">
        <f t="shared" si="0"/>
        <v>0</v>
      </c>
      <c r="C36" s="17">
        <f t="shared" si="1"/>
        <v>0</v>
      </c>
      <c r="D36" s="17">
        <f t="shared" si="3"/>
        <v>0</v>
      </c>
      <c r="E36" s="17">
        <f t="shared" si="4"/>
        <v>0</v>
      </c>
      <c r="F36" s="17">
        <f t="shared" si="2"/>
        <v>0</v>
      </c>
      <c r="G36" s="17">
        <f t="shared" si="5"/>
        <v>0</v>
      </c>
    </row>
    <row r="37" spans="1:7" x14ac:dyDescent="0.25">
      <c r="A37">
        <v>28</v>
      </c>
      <c r="B37" s="17">
        <f t="shared" si="0"/>
        <v>0</v>
      </c>
      <c r="C37" s="17">
        <f t="shared" si="1"/>
        <v>0</v>
      </c>
      <c r="D37" s="17">
        <f t="shared" si="3"/>
        <v>0</v>
      </c>
      <c r="E37" s="17">
        <f t="shared" si="4"/>
        <v>0</v>
      </c>
      <c r="F37" s="17">
        <f t="shared" si="2"/>
        <v>0</v>
      </c>
      <c r="G37" s="17">
        <f t="shared" si="5"/>
        <v>0</v>
      </c>
    </row>
    <row r="38" spans="1:7" x14ac:dyDescent="0.25">
      <c r="A38">
        <v>29</v>
      </c>
      <c r="B38" s="17">
        <f t="shared" si="0"/>
        <v>0</v>
      </c>
      <c r="C38" s="17">
        <f t="shared" si="1"/>
        <v>0</v>
      </c>
      <c r="D38" s="17">
        <f t="shared" si="3"/>
        <v>0</v>
      </c>
      <c r="E38" s="17">
        <f t="shared" si="4"/>
        <v>0</v>
      </c>
      <c r="F38" s="17">
        <f t="shared" si="2"/>
        <v>0</v>
      </c>
      <c r="G38" s="17">
        <f t="shared" si="5"/>
        <v>0</v>
      </c>
    </row>
    <row r="39" spans="1:7" x14ac:dyDescent="0.25">
      <c r="A39">
        <v>30</v>
      </c>
      <c r="B39" s="17">
        <f t="shared" si="0"/>
        <v>0</v>
      </c>
      <c r="C39" s="17">
        <f t="shared" si="1"/>
        <v>0</v>
      </c>
      <c r="D39" s="17">
        <f t="shared" si="3"/>
        <v>0</v>
      </c>
      <c r="E39" s="17">
        <f t="shared" si="4"/>
        <v>0</v>
      </c>
      <c r="F39" s="17">
        <f t="shared" si="2"/>
        <v>0</v>
      </c>
      <c r="G39" s="17">
        <f t="shared" si="5"/>
        <v>0</v>
      </c>
    </row>
    <row r="40" spans="1:7" x14ac:dyDescent="0.25">
      <c r="A40">
        <v>31</v>
      </c>
      <c r="B40" s="17">
        <f t="shared" si="0"/>
        <v>0</v>
      </c>
      <c r="C40" s="17">
        <f t="shared" si="1"/>
        <v>0</v>
      </c>
      <c r="D40" s="17">
        <f t="shared" si="3"/>
        <v>0</v>
      </c>
      <c r="E40" s="17">
        <f t="shared" si="4"/>
        <v>0</v>
      </c>
      <c r="F40" s="17">
        <f t="shared" si="2"/>
        <v>0</v>
      </c>
      <c r="G40" s="17">
        <f t="shared" si="5"/>
        <v>0</v>
      </c>
    </row>
    <row r="41" spans="1:7" x14ac:dyDescent="0.25">
      <c r="A41">
        <v>32</v>
      </c>
      <c r="B41" s="17">
        <f t="shared" si="0"/>
        <v>0</v>
      </c>
      <c r="C41" s="17">
        <f t="shared" si="1"/>
        <v>0</v>
      </c>
      <c r="D41" s="17">
        <f t="shared" si="3"/>
        <v>0</v>
      </c>
      <c r="E41" s="17">
        <f t="shared" si="4"/>
        <v>0</v>
      </c>
      <c r="F41" s="17">
        <f t="shared" si="2"/>
        <v>0</v>
      </c>
      <c r="G41" s="17">
        <f t="shared" si="5"/>
        <v>0</v>
      </c>
    </row>
    <row r="42" spans="1:7" x14ac:dyDescent="0.25">
      <c r="A42">
        <v>33</v>
      </c>
      <c r="B42" s="17">
        <f t="shared" si="0"/>
        <v>0</v>
      </c>
      <c r="C42" s="17">
        <f t="shared" si="1"/>
        <v>0</v>
      </c>
      <c r="D42" s="17">
        <f t="shared" si="3"/>
        <v>0</v>
      </c>
      <c r="E42" s="17">
        <f t="shared" si="4"/>
        <v>0</v>
      </c>
      <c r="F42" s="17">
        <f t="shared" si="2"/>
        <v>0</v>
      </c>
      <c r="G42" s="17">
        <f t="shared" si="5"/>
        <v>0</v>
      </c>
    </row>
    <row r="43" spans="1:7" x14ac:dyDescent="0.25">
      <c r="A43">
        <v>34</v>
      </c>
      <c r="B43" s="17">
        <f t="shared" si="0"/>
        <v>0</v>
      </c>
      <c r="C43" s="17">
        <f t="shared" si="1"/>
        <v>0</v>
      </c>
      <c r="D43" s="17">
        <f t="shared" si="3"/>
        <v>0</v>
      </c>
      <c r="E43" s="17">
        <f t="shared" si="4"/>
        <v>0</v>
      </c>
      <c r="F43" s="17">
        <f t="shared" si="2"/>
        <v>0</v>
      </c>
      <c r="G43" s="17">
        <f t="shared" si="5"/>
        <v>0</v>
      </c>
    </row>
    <row r="44" spans="1:7" x14ac:dyDescent="0.25">
      <c r="A44">
        <v>35</v>
      </c>
      <c r="B44" s="17">
        <f t="shared" si="0"/>
        <v>0</v>
      </c>
      <c r="C44" s="17">
        <f t="shared" si="1"/>
        <v>0</v>
      </c>
      <c r="D44" s="17">
        <f t="shared" si="3"/>
        <v>0</v>
      </c>
      <c r="E44" s="17">
        <f t="shared" si="4"/>
        <v>0</v>
      </c>
      <c r="F44" s="17">
        <f t="shared" si="2"/>
        <v>0</v>
      </c>
      <c r="G44" s="17">
        <f t="shared" si="5"/>
        <v>0</v>
      </c>
    </row>
    <row r="45" spans="1:7" x14ac:dyDescent="0.25">
      <c r="A45">
        <v>36</v>
      </c>
      <c r="B45" s="17">
        <f t="shared" si="0"/>
        <v>0</v>
      </c>
      <c r="C45" s="17">
        <f t="shared" si="1"/>
        <v>0</v>
      </c>
      <c r="D45" s="17">
        <f t="shared" si="3"/>
        <v>0</v>
      </c>
      <c r="E45" s="17">
        <f t="shared" si="4"/>
        <v>0</v>
      </c>
      <c r="F45" s="17">
        <f t="shared" si="2"/>
        <v>0</v>
      </c>
      <c r="G45" s="17">
        <f t="shared" si="5"/>
        <v>0</v>
      </c>
    </row>
    <row r="46" spans="1:7" x14ac:dyDescent="0.25">
      <c r="A46">
        <v>37</v>
      </c>
      <c r="B46" s="17">
        <f t="shared" si="0"/>
        <v>0</v>
      </c>
      <c r="C46" s="17">
        <f t="shared" si="1"/>
        <v>0</v>
      </c>
      <c r="D46" s="17">
        <f t="shared" si="3"/>
        <v>0</v>
      </c>
      <c r="E46" s="17">
        <f t="shared" si="4"/>
        <v>0</v>
      </c>
      <c r="F46" s="17">
        <f t="shared" si="2"/>
        <v>0</v>
      </c>
      <c r="G46" s="17">
        <f t="shared" si="5"/>
        <v>0</v>
      </c>
    </row>
    <row r="47" spans="1:7" x14ac:dyDescent="0.25">
      <c r="A47">
        <v>38</v>
      </c>
      <c r="B47" s="17">
        <f t="shared" si="0"/>
        <v>0</v>
      </c>
      <c r="C47" s="17">
        <f t="shared" si="1"/>
        <v>0</v>
      </c>
      <c r="D47" s="17">
        <f t="shared" si="3"/>
        <v>0</v>
      </c>
      <c r="E47" s="17">
        <f t="shared" si="4"/>
        <v>0</v>
      </c>
      <c r="F47" s="17">
        <f t="shared" si="2"/>
        <v>0</v>
      </c>
      <c r="G47" s="17">
        <f t="shared" si="5"/>
        <v>0</v>
      </c>
    </row>
    <row r="48" spans="1:7" x14ac:dyDescent="0.25">
      <c r="A48">
        <v>39</v>
      </c>
      <c r="B48" s="17">
        <f t="shared" si="0"/>
        <v>0</v>
      </c>
      <c r="C48" s="17">
        <f t="shared" si="1"/>
        <v>0</v>
      </c>
      <c r="D48" s="17">
        <f t="shared" si="3"/>
        <v>0</v>
      </c>
      <c r="E48" s="17">
        <f t="shared" si="4"/>
        <v>0</v>
      </c>
      <c r="F48" s="17">
        <f t="shared" si="2"/>
        <v>0</v>
      </c>
      <c r="G48" s="17">
        <f t="shared" si="5"/>
        <v>0</v>
      </c>
    </row>
    <row r="49" spans="1:7" x14ac:dyDescent="0.25">
      <c r="A49">
        <v>40</v>
      </c>
      <c r="B49" s="17">
        <f t="shared" si="0"/>
        <v>0</v>
      </c>
      <c r="C49" s="17">
        <f t="shared" si="1"/>
        <v>0</v>
      </c>
      <c r="D49" s="17">
        <f t="shared" si="3"/>
        <v>0</v>
      </c>
      <c r="E49" s="17">
        <f t="shared" si="4"/>
        <v>0</v>
      </c>
      <c r="F49" s="17">
        <f t="shared" si="2"/>
        <v>0</v>
      </c>
      <c r="G49" s="17">
        <f t="shared" si="5"/>
        <v>0</v>
      </c>
    </row>
    <row r="50" spans="1:7" x14ac:dyDescent="0.25">
      <c r="A50">
        <v>41</v>
      </c>
      <c r="B50" s="17">
        <f t="shared" si="0"/>
        <v>0</v>
      </c>
      <c r="C50" s="17">
        <f t="shared" si="1"/>
        <v>0</v>
      </c>
      <c r="D50" s="17">
        <f t="shared" si="3"/>
        <v>0</v>
      </c>
      <c r="E50" s="17">
        <f t="shared" si="4"/>
        <v>0</v>
      </c>
      <c r="F50" s="17">
        <f t="shared" si="2"/>
        <v>0</v>
      </c>
      <c r="G50" s="17">
        <f t="shared" si="5"/>
        <v>0</v>
      </c>
    </row>
    <row r="51" spans="1:7" x14ac:dyDescent="0.25">
      <c r="A51">
        <v>42</v>
      </c>
      <c r="B51" s="17">
        <f t="shared" si="0"/>
        <v>0</v>
      </c>
      <c r="C51" s="17">
        <f t="shared" si="1"/>
        <v>0</v>
      </c>
      <c r="D51" s="17">
        <f t="shared" si="3"/>
        <v>0</v>
      </c>
      <c r="E51" s="17">
        <f t="shared" si="4"/>
        <v>0</v>
      </c>
      <c r="F51" s="17">
        <f t="shared" si="2"/>
        <v>0</v>
      </c>
      <c r="G51" s="17">
        <f t="shared" si="5"/>
        <v>0</v>
      </c>
    </row>
    <row r="52" spans="1:7" x14ac:dyDescent="0.25">
      <c r="A52">
        <v>43</v>
      </c>
      <c r="B52" s="17">
        <f t="shared" si="0"/>
        <v>0</v>
      </c>
      <c r="C52" s="17">
        <f t="shared" si="1"/>
        <v>0</v>
      </c>
      <c r="D52" s="17">
        <f t="shared" si="3"/>
        <v>0</v>
      </c>
      <c r="E52" s="17">
        <f t="shared" si="4"/>
        <v>0</v>
      </c>
      <c r="F52" s="17">
        <f t="shared" si="2"/>
        <v>0</v>
      </c>
      <c r="G52" s="17">
        <f t="shared" si="5"/>
        <v>0</v>
      </c>
    </row>
    <row r="53" spans="1:7" x14ac:dyDescent="0.25">
      <c r="A53">
        <v>44</v>
      </c>
      <c r="B53" s="17">
        <f t="shared" si="0"/>
        <v>0</v>
      </c>
      <c r="C53" s="17">
        <f t="shared" si="1"/>
        <v>0</v>
      </c>
      <c r="D53" s="17">
        <f t="shared" si="3"/>
        <v>0</v>
      </c>
      <c r="E53" s="17">
        <f t="shared" si="4"/>
        <v>0</v>
      </c>
      <c r="F53" s="17">
        <f t="shared" si="2"/>
        <v>0</v>
      </c>
      <c r="G53" s="17">
        <f t="shared" si="5"/>
        <v>0</v>
      </c>
    </row>
    <row r="54" spans="1:7" x14ac:dyDescent="0.25">
      <c r="A54">
        <v>45</v>
      </c>
      <c r="B54" s="17">
        <f t="shared" si="0"/>
        <v>0</v>
      </c>
      <c r="C54" s="17">
        <f t="shared" si="1"/>
        <v>0</v>
      </c>
      <c r="D54" s="17">
        <f t="shared" si="3"/>
        <v>0</v>
      </c>
      <c r="E54" s="17">
        <f t="shared" si="4"/>
        <v>0</v>
      </c>
      <c r="F54" s="17">
        <f t="shared" si="2"/>
        <v>0</v>
      </c>
      <c r="G54" s="17">
        <f t="shared" si="5"/>
        <v>0</v>
      </c>
    </row>
    <row r="55" spans="1:7" x14ac:dyDescent="0.25">
      <c r="A55">
        <v>46</v>
      </c>
      <c r="B55" s="17">
        <f t="shared" si="0"/>
        <v>0</v>
      </c>
      <c r="C55" s="17">
        <f t="shared" si="1"/>
        <v>0</v>
      </c>
      <c r="D55" s="17">
        <f t="shared" si="3"/>
        <v>0</v>
      </c>
      <c r="E55" s="17">
        <f t="shared" si="4"/>
        <v>0</v>
      </c>
      <c r="F55" s="17">
        <f t="shared" si="2"/>
        <v>0</v>
      </c>
      <c r="G55" s="17">
        <f t="shared" si="5"/>
        <v>0</v>
      </c>
    </row>
    <row r="56" spans="1:7" x14ac:dyDescent="0.25">
      <c r="A56">
        <v>47</v>
      </c>
      <c r="B56" s="17">
        <f t="shared" si="0"/>
        <v>0</v>
      </c>
      <c r="C56" s="17">
        <f t="shared" si="1"/>
        <v>0</v>
      </c>
      <c r="D56" s="17">
        <f t="shared" si="3"/>
        <v>0</v>
      </c>
      <c r="E56" s="17">
        <f t="shared" si="4"/>
        <v>0</v>
      </c>
      <c r="F56" s="17">
        <f t="shared" si="2"/>
        <v>0</v>
      </c>
      <c r="G56" s="17">
        <f t="shared" si="5"/>
        <v>0</v>
      </c>
    </row>
    <row r="57" spans="1:7" x14ac:dyDescent="0.25">
      <c r="A57">
        <v>48</v>
      </c>
      <c r="B57" s="17">
        <f t="shared" si="0"/>
        <v>0</v>
      </c>
      <c r="C57" s="17">
        <f t="shared" si="1"/>
        <v>0</v>
      </c>
      <c r="D57" s="17">
        <f t="shared" si="3"/>
        <v>0</v>
      </c>
      <c r="E57" s="17">
        <f t="shared" si="4"/>
        <v>0</v>
      </c>
      <c r="F57" s="17">
        <f t="shared" si="2"/>
        <v>0</v>
      </c>
      <c r="G57" s="17">
        <f t="shared" si="5"/>
        <v>0</v>
      </c>
    </row>
    <row r="58" spans="1:7" x14ac:dyDescent="0.25">
      <c r="A58">
        <v>49</v>
      </c>
      <c r="B58" s="17">
        <f t="shared" si="0"/>
        <v>0</v>
      </c>
      <c r="C58" s="17">
        <f t="shared" si="1"/>
        <v>0</v>
      </c>
      <c r="D58" s="17">
        <f t="shared" si="3"/>
        <v>0</v>
      </c>
      <c r="E58" s="17">
        <f t="shared" si="4"/>
        <v>0</v>
      </c>
      <c r="F58" s="17">
        <f t="shared" si="2"/>
        <v>0</v>
      </c>
      <c r="G58" s="17">
        <f t="shared" si="5"/>
        <v>0</v>
      </c>
    </row>
    <row r="59" spans="1:7" x14ac:dyDescent="0.25">
      <c r="A59">
        <v>50</v>
      </c>
      <c r="B59" s="17">
        <f t="shared" si="0"/>
        <v>0</v>
      </c>
      <c r="C59" s="17">
        <f t="shared" si="1"/>
        <v>0</v>
      </c>
      <c r="D59" s="17">
        <f t="shared" si="3"/>
        <v>0</v>
      </c>
      <c r="E59" s="17">
        <f t="shared" si="4"/>
        <v>0</v>
      </c>
      <c r="F59" s="17">
        <f t="shared" si="2"/>
        <v>0</v>
      </c>
      <c r="G59" s="17">
        <f t="shared" si="5"/>
        <v>0</v>
      </c>
    </row>
    <row r="60" spans="1:7" x14ac:dyDescent="0.25">
      <c r="A60">
        <v>51</v>
      </c>
      <c r="B60" s="17">
        <f t="shared" si="0"/>
        <v>0</v>
      </c>
      <c r="C60" s="17">
        <f t="shared" si="1"/>
        <v>0</v>
      </c>
      <c r="D60" s="17">
        <f t="shared" si="3"/>
        <v>0</v>
      </c>
      <c r="E60" s="17">
        <f t="shared" si="4"/>
        <v>0</v>
      </c>
      <c r="F60" s="17">
        <f t="shared" si="2"/>
        <v>0</v>
      </c>
      <c r="G60" s="17">
        <f t="shared" si="5"/>
        <v>0</v>
      </c>
    </row>
    <row r="61" spans="1:7" x14ac:dyDescent="0.25">
      <c r="A61">
        <v>52</v>
      </c>
      <c r="B61" s="17">
        <f t="shared" si="0"/>
        <v>0</v>
      </c>
      <c r="C61" s="17">
        <f t="shared" si="1"/>
        <v>0</v>
      </c>
      <c r="D61" s="17">
        <f t="shared" si="3"/>
        <v>0</v>
      </c>
      <c r="E61" s="17">
        <f t="shared" si="4"/>
        <v>0</v>
      </c>
      <c r="F61" s="17">
        <f t="shared" si="2"/>
        <v>0</v>
      </c>
      <c r="G61" s="17">
        <f t="shared" si="5"/>
        <v>0</v>
      </c>
    </row>
    <row r="62" spans="1:7" x14ac:dyDescent="0.25">
      <c r="A62">
        <v>53</v>
      </c>
      <c r="B62" s="17">
        <f t="shared" si="0"/>
        <v>0</v>
      </c>
      <c r="C62" s="17">
        <f t="shared" si="1"/>
        <v>0</v>
      </c>
      <c r="D62" s="17">
        <f t="shared" si="3"/>
        <v>0</v>
      </c>
      <c r="E62" s="17">
        <f t="shared" si="4"/>
        <v>0</v>
      </c>
      <c r="F62" s="17">
        <f t="shared" si="2"/>
        <v>0</v>
      </c>
      <c r="G62" s="17">
        <f t="shared" si="5"/>
        <v>0</v>
      </c>
    </row>
    <row r="63" spans="1:7" x14ac:dyDescent="0.25">
      <c r="A63">
        <v>54</v>
      </c>
      <c r="B63" s="17">
        <f t="shared" si="0"/>
        <v>0</v>
      </c>
      <c r="C63" s="17">
        <f t="shared" si="1"/>
        <v>0</v>
      </c>
      <c r="D63" s="17">
        <f t="shared" si="3"/>
        <v>0</v>
      </c>
      <c r="E63" s="17">
        <f t="shared" si="4"/>
        <v>0</v>
      </c>
      <c r="F63" s="17">
        <f t="shared" si="2"/>
        <v>0</v>
      </c>
      <c r="G63" s="17">
        <f t="shared" si="5"/>
        <v>0</v>
      </c>
    </row>
    <row r="64" spans="1:7" x14ac:dyDescent="0.25">
      <c r="A64">
        <v>55</v>
      </c>
      <c r="B64" s="17">
        <f t="shared" si="0"/>
        <v>0</v>
      </c>
      <c r="C64" s="17">
        <f t="shared" si="1"/>
        <v>0</v>
      </c>
      <c r="D64" s="17">
        <f t="shared" si="3"/>
        <v>0</v>
      </c>
      <c r="E64" s="17">
        <f t="shared" si="4"/>
        <v>0</v>
      </c>
      <c r="F64" s="17">
        <f t="shared" si="2"/>
        <v>0</v>
      </c>
      <c r="G64" s="17">
        <f t="shared" si="5"/>
        <v>0</v>
      </c>
    </row>
    <row r="65" spans="1:7" x14ac:dyDescent="0.25">
      <c r="A65">
        <v>56</v>
      </c>
      <c r="B65" s="17">
        <f t="shared" si="0"/>
        <v>0</v>
      </c>
      <c r="C65" s="17">
        <f t="shared" si="1"/>
        <v>0</v>
      </c>
      <c r="D65" s="17">
        <f t="shared" si="3"/>
        <v>0</v>
      </c>
      <c r="E65" s="17">
        <f t="shared" si="4"/>
        <v>0</v>
      </c>
      <c r="F65" s="17">
        <f t="shared" si="2"/>
        <v>0</v>
      </c>
      <c r="G65" s="17">
        <f t="shared" si="5"/>
        <v>0</v>
      </c>
    </row>
    <row r="66" spans="1:7" x14ac:dyDescent="0.25">
      <c r="A66">
        <v>57</v>
      </c>
      <c r="B66" s="17">
        <f t="shared" si="0"/>
        <v>0</v>
      </c>
      <c r="C66" s="17">
        <f t="shared" si="1"/>
        <v>0</v>
      </c>
      <c r="D66" s="17">
        <f t="shared" si="3"/>
        <v>0</v>
      </c>
      <c r="E66" s="17">
        <f t="shared" si="4"/>
        <v>0</v>
      </c>
      <c r="F66" s="17">
        <f t="shared" si="2"/>
        <v>0</v>
      </c>
      <c r="G66" s="17">
        <f t="shared" si="5"/>
        <v>0</v>
      </c>
    </row>
    <row r="67" spans="1:7" x14ac:dyDescent="0.25">
      <c r="A67">
        <v>58</v>
      </c>
      <c r="B67" s="17">
        <f t="shared" si="0"/>
        <v>0</v>
      </c>
      <c r="C67" s="17">
        <f t="shared" si="1"/>
        <v>0</v>
      </c>
      <c r="D67" s="17">
        <f t="shared" si="3"/>
        <v>0</v>
      </c>
      <c r="E67" s="17">
        <f t="shared" si="4"/>
        <v>0</v>
      </c>
      <c r="F67" s="17">
        <f t="shared" si="2"/>
        <v>0</v>
      </c>
      <c r="G67" s="17">
        <f t="shared" si="5"/>
        <v>0</v>
      </c>
    </row>
    <row r="68" spans="1:7" x14ac:dyDescent="0.25">
      <c r="A68">
        <v>59</v>
      </c>
      <c r="B68" s="17">
        <f t="shared" si="0"/>
        <v>0</v>
      </c>
      <c r="C68" s="17">
        <f t="shared" si="1"/>
        <v>0</v>
      </c>
      <c r="D68" s="17">
        <f t="shared" si="3"/>
        <v>0</v>
      </c>
      <c r="E68" s="17">
        <f t="shared" si="4"/>
        <v>0</v>
      </c>
      <c r="F68" s="17">
        <f t="shared" si="2"/>
        <v>0</v>
      </c>
      <c r="G68" s="17">
        <f t="shared" si="5"/>
        <v>0</v>
      </c>
    </row>
    <row r="69" spans="1:7" x14ac:dyDescent="0.25">
      <c r="A69">
        <v>60</v>
      </c>
      <c r="B69" s="17">
        <f t="shared" si="0"/>
        <v>0</v>
      </c>
      <c r="C69" s="17">
        <f t="shared" si="1"/>
        <v>0</v>
      </c>
      <c r="D69" s="17">
        <f t="shared" si="3"/>
        <v>0</v>
      </c>
      <c r="E69" s="17">
        <f t="shared" si="4"/>
        <v>0</v>
      </c>
      <c r="F69" s="17">
        <f t="shared" si="2"/>
        <v>0</v>
      </c>
      <c r="G69" s="17">
        <f t="shared" si="5"/>
        <v>0</v>
      </c>
    </row>
    <row r="70" spans="1:7" x14ac:dyDescent="0.25">
      <c r="A70">
        <v>61</v>
      </c>
      <c r="B70" s="17">
        <f t="shared" si="0"/>
        <v>0</v>
      </c>
      <c r="C70" s="17">
        <f t="shared" si="1"/>
        <v>0</v>
      </c>
      <c r="D70" s="17">
        <f t="shared" si="3"/>
        <v>0</v>
      </c>
      <c r="E70" s="17">
        <f t="shared" si="4"/>
        <v>0</v>
      </c>
      <c r="F70" s="17">
        <f t="shared" si="2"/>
        <v>0</v>
      </c>
      <c r="G70" s="17">
        <f t="shared" si="5"/>
        <v>0</v>
      </c>
    </row>
    <row r="71" spans="1:7" x14ac:dyDescent="0.25">
      <c r="A71">
        <v>62</v>
      </c>
      <c r="B71" s="17">
        <f t="shared" si="0"/>
        <v>0</v>
      </c>
      <c r="C71" s="17">
        <f t="shared" si="1"/>
        <v>0</v>
      </c>
      <c r="D71" s="17">
        <f t="shared" si="3"/>
        <v>0</v>
      </c>
      <c r="E71" s="17">
        <f t="shared" si="4"/>
        <v>0</v>
      </c>
      <c r="F71" s="17">
        <f t="shared" si="2"/>
        <v>0</v>
      </c>
      <c r="G71" s="17">
        <f t="shared" si="5"/>
        <v>0</v>
      </c>
    </row>
    <row r="72" spans="1:7" x14ac:dyDescent="0.25">
      <c r="A72">
        <v>63</v>
      </c>
      <c r="B72" s="17">
        <f t="shared" si="0"/>
        <v>0</v>
      </c>
      <c r="C72" s="17">
        <f t="shared" si="1"/>
        <v>0</v>
      </c>
      <c r="D72" s="17">
        <f t="shared" si="3"/>
        <v>0</v>
      </c>
      <c r="E72" s="17">
        <f t="shared" si="4"/>
        <v>0</v>
      </c>
      <c r="F72" s="17">
        <f t="shared" si="2"/>
        <v>0</v>
      </c>
      <c r="G72" s="17">
        <f t="shared" si="5"/>
        <v>0</v>
      </c>
    </row>
    <row r="73" spans="1:7" x14ac:dyDescent="0.25">
      <c r="A73">
        <v>64</v>
      </c>
      <c r="B73" s="17">
        <f t="shared" si="0"/>
        <v>0</v>
      </c>
      <c r="C73" s="17">
        <f t="shared" si="1"/>
        <v>0</v>
      </c>
      <c r="D73" s="17">
        <f t="shared" si="3"/>
        <v>0</v>
      </c>
      <c r="E73" s="17">
        <f t="shared" si="4"/>
        <v>0</v>
      </c>
      <c r="F73" s="17">
        <f t="shared" si="2"/>
        <v>0</v>
      </c>
      <c r="G73" s="17">
        <f t="shared" si="5"/>
        <v>0</v>
      </c>
    </row>
    <row r="74" spans="1:7" x14ac:dyDescent="0.25">
      <c r="A74">
        <v>65</v>
      </c>
      <c r="B74" s="17">
        <f t="shared" ref="B74:B137" si="6">IFERROR(IF(ScheduledPayment&lt;=G73, ScheduledPayment, G73+G73*InterestRate/PaymentsPerYear), "")</f>
        <v>0</v>
      </c>
      <c r="C74" s="17">
        <f t="shared" ref="C74:C137" si="7">IFERROR(IF(ExtraPayment&lt;G73-E74, ExtraPayment, G73-E74), "")</f>
        <v>0</v>
      </c>
      <c r="D74" s="17">
        <f t="shared" si="3"/>
        <v>0</v>
      </c>
      <c r="E74" s="17">
        <f t="shared" si="4"/>
        <v>0</v>
      </c>
      <c r="F74" s="17">
        <f t="shared" ref="F74:F137" si="8">IFERROR(IF(B74&gt;0, InterestRate/PaymentsPerYear*G73, 0), "")</f>
        <v>0</v>
      </c>
      <c r="G74" s="17">
        <f t="shared" si="5"/>
        <v>0</v>
      </c>
    </row>
    <row r="75" spans="1:7" x14ac:dyDescent="0.25">
      <c r="A75">
        <v>66</v>
      </c>
      <c r="B75" s="17">
        <f t="shared" si="6"/>
        <v>0</v>
      </c>
      <c r="C75" s="17">
        <f t="shared" si="7"/>
        <v>0</v>
      </c>
      <c r="D75" s="17">
        <f t="shared" ref="D75:D138" si="9">IFERROR(B75+C75, "")</f>
        <v>0</v>
      </c>
      <c r="E75" s="17">
        <f t="shared" ref="E75:E138" si="10">IFERROR(IF(B75&gt;0, MIN(B75-F75, G74), 0), "")</f>
        <v>0</v>
      </c>
      <c r="F75" s="17">
        <f t="shared" si="8"/>
        <v>0</v>
      </c>
      <c r="G75" s="17">
        <f t="shared" ref="G75:G138" si="11">IFERROR(IF(G74 &gt;0, G74-E75-C75, 0), "")</f>
        <v>0</v>
      </c>
    </row>
    <row r="76" spans="1:7" x14ac:dyDescent="0.25">
      <c r="A76">
        <v>67</v>
      </c>
      <c r="B76" s="17">
        <f t="shared" si="6"/>
        <v>0</v>
      </c>
      <c r="C76" s="17">
        <f t="shared" si="7"/>
        <v>0</v>
      </c>
      <c r="D76" s="17">
        <f t="shared" si="9"/>
        <v>0</v>
      </c>
      <c r="E76" s="17">
        <f t="shared" si="10"/>
        <v>0</v>
      </c>
      <c r="F76" s="17">
        <f t="shared" si="8"/>
        <v>0</v>
      </c>
      <c r="G76" s="17">
        <f t="shared" si="11"/>
        <v>0</v>
      </c>
    </row>
    <row r="77" spans="1:7" x14ac:dyDescent="0.25">
      <c r="A77">
        <v>68</v>
      </c>
      <c r="B77" s="17">
        <f t="shared" si="6"/>
        <v>0</v>
      </c>
      <c r="C77" s="17">
        <f t="shared" si="7"/>
        <v>0</v>
      </c>
      <c r="D77" s="17">
        <f t="shared" si="9"/>
        <v>0</v>
      </c>
      <c r="E77" s="17">
        <f t="shared" si="10"/>
        <v>0</v>
      </c>
      <c r="F77" s="17">
        <f t="shared" si="8"/>
        <v>0</v>
      </c>
      <c r="G77" s="17">
        <f t="shared" si="11"/>
        <v>0</v>
      </c>
    </row>
    <row r="78" spans="1:7" x14ac:dyDescent="0.25">
      <c r="A78">
        <v>69</v>
      </c>
      <c r="B78" s="17">
        <f t="shared" si="6"/>
        <v>0</v>
      </c>
      <c r="C78" s="17">
        <f t="shared" si="7"/>
        <v>0</v>
      </c>
      <c r="D78" s="17">
        <f t="shared" si="9"/>
        <v>0</v>
      </c>
      <c r="E78" s="17">
        <f t="shared" si="10"/>
        <v>0</v>
      </c>
      <c r="F78" s="17">
        <f t="shared" si="8"/>
        <v>0</v>
      </c>
      <c r="G78" s="17">
        <f t="shared" si="11"/>
        <v>0</v>
      </c>
    </row>
    <row r="79" spans="1:7" x14ac:dyDescent="0.25">
      <c r="A79">
        <v>70</v>
      </c>
      <c r="B79" s="17">
        <f t="shared" si="6"/>
        <v>0</v>
      </c>
      <c r="C79" s="17">
        <f t="shared" si="7"/>
        <v>0</v>
      </c>
      <c r="D79" s="17">
        <f t="shared" si="9"/>
        <v>0</v>
      </c>
      <c r="E79" s="17">
        <f t="shared" si="10"/>
        <v>0</v>
      </c>
      <c r="F79" s="17">
        <f t="shared" si="8"/>
        <v>0</v>
      </c>
      <c r="G79" s="17">
        <f t="shared" si="11"/>
        <v>0</v>
      </c>
    </row>
    <row r="80" spans="1:7" x14ac:dyDescent="0.25">
      <c r="A80">
        <v>71</v>
      </c>
      <c r="B80" s="17">
        <f t="shared" si="6"/>
        <v>0</v>
      </c>
      <c r="C80" s="17">
        <f t="shared" si="7"/>
        <v>0</v>
      </c>
      <c r="D80" s="17">
        <f t="shared" si="9"/>
        <v>0</v>
      </c>
      <c r="E80" s="17">
        <f t="shared" si="10"/>
        <v>0</v>
      </c>
      <c r="F80" s="17">
        <f t="shared" si="8"/>
        <v>0</v>
      </c>
      <c r="G80" s="17">
        <f t="shared" si="11"/>
        <v>0</v>
      </c>
    </row>
    <row r="81" spans="1:7" x14ac:dyDescent="0.25">
      <c r="A81">
        <v>72</v>
      </c>
      <c r="B81" s="17">
        <f t="shared" si="6"/>
        <v>0</v>
      </c>
      <c r="C81" s="17">
        <f t="shared" si="7"/>
        <v>0</v>
      </c>
      <c r="D81" s="17">
        <f t="shared" si="9"/>
        <v>0</v>
      </c>
      <c r="E81" s="17">
        <f t="shared" si="10"/>
        <v>0</v>
      </c>
      <c r="F81" s="17">
        <f t="shared" si="8"/>
        <v>0</v>
      </c>
      <c r="G81" s="17">
        <f t="shared" si="11"/>
        <v>0</v>
      </c>
    </row>
    <row r="82" spans="1:7" x14ac:dyDescent="0.25">
      <c r="A82">
        <v>73</v>
      </c>
      <c r="B82" s="17">
        <f t="shared" si="6"/>
        <v>0</v>
      </c>
      <c r="C82" s="17">
        <f t="shared" si="7"/>
        <v>0</v>
      </c>
      <c r="D82" s="17">
        <f t="shared" si="9"/>
        <v>0</v>
      </c>
      <c r="E82" s="17">
        <f t="shared" si="10"/>
        <v>0</v>
      </c>
      <c r="F82" s="17">
        <f t="shared" si="8"/>
        <v>0</v>
      </c>
      <c r="G82" s="17">
        <f t="shared" si="11"/>
        <v>0</v>
      </c>
    </row>
    <row r="83" spans="1:7" x14ac:dyDescent="0.25">
      <c r="A83">
        <v>74</v>
      </c>
      <c r="B83" s="17">
        <f t="shared" si="6"/>
        <v>0</v>
      </c>
      <c r="C83" s="17">
        <f t="shared" si="7"/>
        <v>0</v>
      </c>
      <c r="D83" s="17">
        <f t="shared" si="9"/>
        <v>0</v>
      </c>
      <c r="E83" s="17">
        <f t="shared" si="10"/>
        <v>0</v>
      </c>
      <c r="F83" s="17">
        <f t="shared" si="8"/>
        <v>0</v>
      </c>
      <c r="G83" s="17">
        <f t="shared" si="11"/>
        <v>0</v>
      </c>
    </row>
    <row r="84" spans="1:7" x14ac:dyDescent="0.25">
      <c r="A84">
        <v>75</v>
      </c>
      <c r="B84" s="17">
        <f t="shared" si="6"/>
        <v>0</v>
      </c>
      <c r="C84" s="17">
        <f t="shared" si="7"/>
        <v>0</v>
      </c>
      <c r="D84" s="17">
        <f t="shared" si="9"/>
        <v>0</v>
      </c>
      <c r="E84" s="17">
        <f t="shared" si="10"/>
        <v>0</v>
      </c>
      <c r="F84" s="17">
        <f t="shared" si="8"/>
        <v>0</v>
      </c>
      <c r="G84" s="17">
        <f t="shared" si="11"/>
        <v>0</v>
      </c>
    </row>
    <row r="85" spans="1:7" x14ac:dyDescent="0.25">
      <c r="A85">
        <v>76</v>
      </c>
      <c r="B85" s="17">
        <f t="shared" si="6"/>
        <v>0</v>
      </c>
      <c r="C85" s="17">
        <f t="shared" si="7"/>
        <v>0</v>
      </c>
      <c r="D85" s="17">
        <f t="shared" si="9"/>
        <v>0</v>
      </c>
      <c r="E85" s="17">
        <f t="shared" si="10"/>
        <v>0</v>
      </c>
      <c r="F85" s="17">
        <f t="shared" si="8"/>
        <v>0</v>
      </c>
      <c r="G85" s="17">
        <f t="shared" si="11"/>
        <v>0</v>
      </c>
    </row>
    <row r="86" spans="1:7" x14ac:dyDescent="0.25">
      <c r="A86">
        <v>77</v>
      </c>
      <c r="B86" s="17">
        <f t="shared" si="6"/>
        <v>0</v>
      </c>
      <c r="C86" s="17">
        <f t="shared" si="7"/>
        <v>0</v>
      </c>
      <c r="D86" s="17">
        <f t="shared" si="9"/>
        <v>0</v>
      </c>
      <c r="E86" s="17">
        <f t="shared" si="10"/>
        <v>0</v>
      </c>
      <c r="F86" s="17">
        <f t="shared" si="8"/>
        <v>0</v>
      </c>
      <c r="G86" s="17">
        <f t="shared" si="11"/>
        <v>0</v>
      </c>
    </row>
    <row r="87" spans="1:7" x14ac:dyDescent="0.25">
      <c r="A87">
        <v>78</v>
      </c>
      <c r="B87" s="17">
        <f t="shared" si="6"/>
        <v>0</v>
      </c>
      <c r="C87" s="17">
        <f t="shared" si="7"/>
        <v>0</v>
      </c>
      <c r="D87" s="17">
        <f t="shared" si="9"/>
        <v>0</v>
      </c>
      <c r="E87" s="17">
        <f t="shared" si="10"/>
        <v>0</v>
      </c>
      <c r="F87" s="17">
        <f t="shared" si="8"/>
        <v>0</v>
      </c>
      <c r="G87" s="17">
        <f t="shared" si="11"/>
        <v>0</v>
      </c>
    </row>
    <row r="88" spans="1:7" x14ac:dyDescent="0.25">
      <c r="A88">
        <v>79</v>
      </c>
      <c r="B88" s="17">
        <f t="shared" si="6"/>
        <v>0</v>
      </c>
      <c r="C88" s="17">
        <f t="shared" si="7"/>
        <v>0</v>
      </c>
      <c r="D88" s="17">
        <f t="shared" si="9"/>
        <v>0</v>
      </c>
      <c r="E88" s="17">
        <f t="shared" si="10"/>
        <v>0</v>
      </c>
      <c r="F88" s="17">
        <f t="shared" si="8"/>
        <v>0</v>
      </c>
      <c r="G88" s="17">
        <f t="shared" si="11"/>
        <v>0</v>
      </c>
    </row>
    <row r="89" spans="1:7" x14ac:dyDescent="0.25">
      <c r="A89">
        <v>80</v>
      </c>
      <c r="B89" s="17">
        <f t="shared" si="6"/>
        <v>0</v>
      </c>
      <c r="C89" s="17">
        <f t="shared" si="7"/>
        <v>0</v>
      </c>
      <c r="D89" s="17">
        <f t="shared" si="9"/>
        <v>0</v>
      </c>
      <c r="E89" s="17">
        <f t="shared" si="10"/>
        <v>0</v>
      </c>
      <c r="F89" s="17">
        <f t="shared" si="8"/>
        <v>0</v>
      </c>
      <c r="G89" s="17">
        <f t="shared" si="11"/>
        <v>0</v>
      </c>
    </row>
    <row r="90" spans="1:7" x14ac:dyDescent="0.25">
      <c r="A90">
        <v>81</v>
      </c>
      <c r="B90" s="17">
        <f t="shared" si="6"/>
        <v>0</v>
      </c>
      <c r="C90" s="17">
        <f t="shared" si="7"/>
        <v>0</v>
      </c>
      <c r="D90" s="17">
        <f t="shared" si="9"/>
        <v>0</v>
      </c>
      <c r="E90" s="17">
        <f t="shared" si="10"/>
        <v>0</v>
      </c>
      <c r="F90" s="17">
        <f t="shared" si="8"/>
        <v>0</v>
      </c>
      <c r="G90" s="17">
        <f t="shared" si="11"/>
        <v>0</v>
      </c>
    </row>
    <row r="91" spans="1:7" x14ac:dyDescent="0.25">
      <c r="A91">
        <v>82</v>
      </c>
      <c r="B91" s="17">
        <f t="shared" si="6"/>
        <v>0</v>
      </c>
      <c r="C91" s="17">
        <f t="shared" si="7"/>
        <v>0</v>
      </c>
      <c r="D91" s="17">
        <f t="shared" si="9"/>
        <v>0</v>
      </c>
      <c r="E91" s="17">
        <f t="shared" si="10"/>
        <v>0</v>
      </c>
      <c r="F91" s="17">
        <f t="shared" si="8"/>
        <v>0</v>
      </c>
      <c r="G91" s="17">
        <f t="shared" si="11"/>
        <v>0</v>
      </c>
    </row>
    <row r="92" spans="1:7" x14ac:dyDescent="0.25">
      <c r="A92">
        <v>83</v>
      </c>
      <c r="B92" s="17">
        <f t="shared" si="6"/>
        <v>0</v>
      </c>
      <c r="C92" s="17">
        <f t="shared" si="7"/>
        <v>0</v>
      </c>
      <c r="D92" s="17">
        <f t="shared" si="9"/>
        <v>0</v>
      </c>
      <c r="E92" s="17">
        <f t="shared" si="10"/>
        <v>0</v>
      </c>
      <c r="F92" s="17">
        <f t="shared" si="8"/>
        <v>0</v>
      </c>
      <c r="G92" s="17">
        <f t="shared" si="11"/>
        <v>0</v>
      </c>
    </row>
    <row r="93" spans="1:7" x14ac:dyDescent="0.25">
      <c r="A93">
        <v>84</v>
      </c>
      <c r="B93" s="17">
        <f t="shared" si="6"/>
        <v>0</v>
      </c>
      <c r="C93" s="17">
        <f t="shared" si="7"/>
        <v>0</v>
      </c>
      <c r="D93" s="17">
        <f t="shared" si="9"/>
        <v>0</v>
      </c>
      <c r="E93" s="17">
        <f t="shared" si="10"/>
        <v>0</v>
      </c>
      <c r="F93" s="17">
        <f t="shared" si="8"/>
        <v>0</v>
      </c>
      <c r="G93" s="17">
        <f t="shared" si="11"/>
        <v>0</v>
      </c>
    </row>
    <row r="94" spans="1:7" x14ac:dyDescent="0.25">
      <c r="A94">
        <v>85</v>
      </c>
      <c r="B94" s="17">
        <f t="shared" si="6"/>
        <v>0</v>
      </c>
      <c r="C94" s="17">
        <f t="shared" si="7"/>
        <v>0</v>
      </c>
      <c r="D94" s="17">
        <f t="shared" si="9"/>
        <v>0</v>
      </c>
      <c r="E94" s="17">
        <f t="shared" si="10"/>
        <v>0</v>
      </c>
      <c r="F94" s="17">
        <f t="shared" si="8"/>
        <v>0</v>
      </c>
      <c r="G94" s="17">
        <f t="shared" si="11"/>
        <v>0</v>
      </c>
    </row>
    <row r="95" spans="1:7" x14ac:dyDescent="0.25">
      <c r="A95">
        <v>86</v>
      </c>
      <c r="B95" s="17">
        <f t="shared" si="6"/>
        <v>0</v>
      </c>
      <c r="C95" s="17">
        <f t="shared" si="7"/>
        <v>0</v>
      </c>
      <c r="D95" s="17">
        <f t="shared" si="9"/>
        <v>0</v>
      </c>
      <c r="E95" s="17">
        <f t="shared" si="10"/>
        <v>0</v>
      </c>
      <c r="F95" s="17">
        <f t="shared" si="8"/>
        <v>0</v>
      </c>
      <c r="G95" s="17">
        <f t="shared" si="11"/>
        <v>0</v>
      </c>
    </row>
    <row r="96" spans="1:7" x14ac:dyDescent="0.25">
      <c r="A96">
        <v>87</v>
      </c>
      <c r="B96" s="17">
        <f t="shared" si="6"/>
        <v>0</v>
      </c>
      <c r="C96" s="17">
        <f t="shared" si="7"/>
        <v>0</v>
      </c>
      <c r="D96" s="17">
        <f t="shared" si="9"/>
        <v>0</v>
      </c>
      <c r="E96" s="17">
        <f t="shared" si="10"/>
        <v>0</v>
      </c>
      <c r="F96" s="17">
        <f t="shared" si="8"/>
        <v>0</v>
      </c>
      <c r="G96" s="17">
        <f t="shared" si="11"/>
        <v>0</v>
      </c>
    </row>
    <row r="97" spans="1:7" x14ac:dyDescent="0.25">
      <c r="A97">
        <v>88</v>
      </c>
      <c r="B97" s="17">
        <f t="shared" si="6"/>
        <v>0</v>
      </c>
      <c r="C97" s="17">
        <f t="shared" si="7"/>
        <v>0</v>
      </c>
      <c r="D97" s="17">
        <f t="shared" si="9"/>
        <v>0</v>
      </c>
      <c r="E97" s="17">
        <f t="shared" si="10"/>
        <v>0</v>
      </c>
      <c r="F97" s="17">
        <f t="shared" si="8"/>
        <v>0</v>
      </c>
      <c r="G97" s="17">
        <f t="shared" si="11"/>
        <v>0</v>
      </c>
    </row>
    <row r="98" spans="1:7" x14ac:dyDescent="0.25">
      <c r="A98">
        <v>89</v>
      </c>
      <c r="B98" s="17">
        <f t="shared" si="6"/>
        <v>0</v>
      </c>
      <c r="C98" s="17">
        <f t="shared" si="7"/>
        <v>0</v>
      </c>
      <c r="D98" s="17">
        <f t="shared" si="9"/>
        <v>0</v>
      </c>
      <c r="E98" s="17">
        <f t="shared" si="10"/>
        <v>0</v>
      </c>
      <c r="F98" s="17">
        <f t="shared" si="8"/>
        <v>0</v>
      </c>
      <c r="G98" s="17">
        <f t="shared" si="11"/>
        <v>0</v>
      </c>
    </row>
    <row r="99" spans="1:7" x14ac:dyDescent="0.25">
      <c r="A99">
        <v>90</v>
      </c>
      <c r="B99" s="17">
        <f t="shared" si="6"/>
        <v>0</v>
      </c>
      <c r="C99" s="17">
        <f t="shared" si="7"/>
        <v>0</v>
      </c>
      <c r="D99" s="17">
        <f t="shared" si="9"/>
        <v>0</v>
      </c>
      <c r="E99" s="17">
        <f t="shared" si="10"/>
        <v>0</v>
      </c>
      <c r="F99" s="17">
        <f t="shared" si="8"/>
        <v>0</v>
      </c>
      <c r="G99" s="17">
        <f t="shared" si="11"/>
        <v>0</v>
      </c>
    </row>
    <row r="100" spans="1:7" x14ac:dyDescent="0.25">
      <c r="A100">
        <v>91</v>
      </c>
      <c r="B100" s="17">
        <f t="shared" si="6"/>
        <v>0</v>
      </c>
      <c r="C100" s="17">
        <f t="shared" si="7"/>
        <v>0</v>
      </c>
      <c r="D100" s="17">
        <f t="shared" si="9"/>
        <v>0</v>
      </c>
      <c r="E100" s="17">
        <f t="shared" si="10"/>
        <v>0</v>
      </c>
      <c r="F100" s="17">
        <f t="shared" si="8"/>
        <v>0</v>
      </c>
      <c r="G100" s="17">
        <f t="shared" si="11"/>
        <v>0</v>
      </c>
    </row>
    <row r="101" spans="1:7" x14ac:dyDescent="0.25">
      <c r="A101">
        <v>92</v>
      </c>
      <c r="B101" s="17">
        <f t="shared" si="6"/>
        <v>0</v>
      </c>
      <c r="C101" s="17">
        <f t="shared" si="7"/>
        <v>0</v>
      </c>
      <c r="D101" s="17">
        <f t="shared" si="9"/>
        <v>0</v>
      </c>
      <c r="E101" s="17">
        <f t="shared" si="10"/>
        <v>0</v>
      </c>
      <c r="F101" s="17">
        <f t="shared" si="8"/>
        <v>0</v>
      </c>
      <c r="G101" s="17">
        <f t="shared" si="11"/>
        <v>0</v>
      </c>
    </row>
    <row r="102" spans="1:7" x14ac:dyDescent="0.25">
      <c r="A102">
        <v>93</v>
      </c>
      <c r="B102" s="17">
        <f t="shared" si="6"/>
        <v>0</v>
      </c>
      <c r="C102" s="17">
        <f t="shared" si="7"/>
        <v>0</v>
      </c>
      <c r="D102" s="17">
        <f t="shared" si="9"/>
        <v>0</v>
      </c>
      <c r="E102" s="17">
        <f t="shared" si="10"/>
        <v>0</v>
      </c>
      <c r="F102" s="17">
        <f t="shared" si="8"/>
        <v>0</v>
      </c>
      <c r="G102" s="17">
        <f t="shared" si="11"/>
        <v>0</v>
      </c>
    </row>
    <row r="103" spans="1:7" x14ac:dyDescent="0.25">
      <c r="A103">
        <v>94</v>
      </c>
      <c r="B103" s="17">
        <f t="shared" si="6"/>
        <v>0</v>
      </c>
      <c r="C103" s="17">
        <f t="shared" si="7"/>
        <v>0</v>
      </c>
      <c r="D103" s="17">
        <f t="shared" si="9"/>
        <v>0</v>
      </c>
      <c r="E103" s="17">
        <f t="shared" si="10"/>
        <v>0</v>
      </c>
      <c r="F103" s="17">
        <f t="shared" si="8"/>
        <v>0</v>
      </c>
      <c r="G103" s="17">
        <f t="shared" si="11"/>
        <v>0</v>
      </c>
    </row>
    <row r="104" spans="1:7" x14ac:dyDescent="0.25">
      <c r="A104">
        <v>95</v>
      </c>
      <c r="B104" s="17">
        <f t="shared" si="6"/>
        <v>0</v>
      </c>
      <c r="C104" s="17">
        <f t="shared" si="7"/>
        <v>0</v>
      </c>
      <c r="D104" s="17">
        <f t="shared" si="9"/>
        <v>0</v>
      </c>
      <c r="E104" s="17">
        <f t="shared" si="10"/>
        <v>0</v>
      </c>
      <c r="F104" s="17">
        <f t="shared" si="8"/>
        <v>0</v>
      </c>
      <c r="G104" s="17">
        <f t="shared" si="11"/>
        <v>0</v>
      </c>
    </row>
    <row r="105" spans="1:7" x14ac:dyDescent="0.25">
      <c r="A105">
        <v>96</v>
      </c>
      <c r="B105" s="17">
        <f t="shared" si="6"/>
        <v>0</v>
      </c>
      <c r="C105" s="17">
        <f t="shared" si="7"/>
        <v>0</v>
      </c>
      <c r="D105" s="17">
        <f t="shared" si="9"/>
        <v>0</v>
      </c>
      <c r="E105" s="17">
        <f t="shared" si="10"/>
        <v>0</v>
      </c>
      <c r="F105" s="17">
        <f t="shared" si="8"/>
        <v>0</v>
      </c>
      <c r="G105" s="17">
        <f t="shared" si="11"/>
        <v>0</v>
      </c>
    </row>
    <row r="106" spans="1:7" x14ac:dyDescent="0.25">
      <c r="A106">
        <v>97</v>
      </c>
      <c r="B106" s="17">
        <f t="shared" si="6"/>
        <v>0</v>
      </c>
      <c r="C106" s="17">
        <f t="shared" si="7"/>
        <v>0</v>
      </c>
      <c r="D106" s="17">
        <f t="shared" si="9"/>
        <v>0</v>
      </c>
      <c r="E106" s="17">
        <f t="shared" si="10"/>
        <v>0</v>
      </c>
      <c r="F106" s="17">
        <f t="shared" si="8"/>
        <v>0</v>
      </c>
      <c r="G106" s="17">
        <f t="shared" si="11"/>
        <v>0</v>
      </c>
    </row>
    <row r="107" spans="1:7" x14ac:dyDescent="0.25">
      <c r="A107">
        <v>98</v>
      </c>
      <c r="B107" s="17">
        <f t="shared" si="6"/>
        <v>0</v>
      </c>
      <c r="C107" s="17">
        <f t="shared" si="7"/>
        <v>0</v>
      </c>
      <c r="D107" s="17">
        <f t="shared" si="9"/>
        <v>0</v>
      </c>
      <c r="E107" s="17">
        <f t="shared" si="10"/>
        <v>0</v>
      </c>
      <c r="F107" s="17">
        <f t="shared" si="8"/>
        <v>0</v>
      </c>
      <c r="G107" s="17">
        <f t="shared" si="11"/>
        <v>0</v>
      </c>
    </row>
    <row r="108" spans="1:7" x14ac:dyDescent="0.25">
      <c r="A108">
        <v>99</v>
      </c>
      <c r="B108" s="17">
        <f t="shared" si="6"/>
        <v>0</v>
      </c>
      <c r="C108" s="17">
        <f t="shared" si="7"/>
        <v>0</v>
      </c>
      <c r="D108" s="17">
        <f t="shared" si="9"/>
        <v>0</v>
      </c>
      <c r="E108" s="17">
        <f t="shared" si="10"/>
        <v>0</v>
      </c>
      <c r="F108" s="17">
        <f t="shared" si="8"/>
        <v>0</v>
      </c>
      <c r="G108" s="17">
        <f t="shared" si="11"/>
        <v>0</v>
      </c>
    </row>
    <row r="109" spans="1:7" x14ac:dyDescent="0.25">
      <c r="A109">
        <v>100</v>
      </c>
      <c r="B109" s="17">
        <f t="shared" si="6"/>
        <v>0</v>
      </c>
      <c r="C109" s="17">
        <f t="shared" si="7"/>
        <v>0</v>
      </c>
      <c r="D109" s="17">
        <f t="shared" si="9"/>
        <v>0</v>
      </c>
      <c r="E109" s="17">
        <f t="shared" si="10"/>
        <v>0</v>
      </c>
      <c r="F109" s="17">
        <f t="shared" si="8"/>
        <v>0</v>
      </c>
      <c r="G109" s="17">
        <f t="shared" si="11"/>
        <v>0</v>
      </c>
    </row>
    <row r="110" spans="1:7" x14ac:dyDescent="0.25">
      <c r="A110">
        <v>101</v>
      </c>
      <c r="B110" s="17">
        <f t="shared" si="6"/>
        <v>0</v>
      </c>
      <c r="C110" s="17">
        <f t="shared" si="7"/>
        <v>0</v>
      </c>
      <c r="D110" s="17">
        <f t="shared" si="9"/>
        <v>0</v>
      </c>
      <c r="E110" s="17">
        <f t="shared" si="10"/>
        <v>0</v>
      </c>
      <c r="F110" s="17">
        <f t="shared" si="8"/>
        <v>0</v>
      </c>
      <c r="G110" s="17">
        <f t="shared" si="11"/>
        <v>0</v>
      </c>
    </row>
    <row r="111" spans="1:7" x14ac:dyDescent="0.25">
      <c r="A111">
        <v>102</v>
      </c>
      <c r="B111" s="17">
        <f t="shared" si="6"/>
        <v>0</v>
      </c>
      <c r="C111" s="17">
        <f t="shared" si="7"/>
        <v>0</v>
      </c>
      <c r="D111" s="17">
        <f t="shared" si="9"/>
        <v>0</v>
      </c>
      <c r="E111" s="17">
        <f t="shared" si="10"/>
        <v>0</v>
      </c>
      <c r="F111" s="17">
        <f t="shared" si="8"/>
        <v>0</v>
      </c>
      <c r="G111" s="17">
        <f t="shared" si="11"/>
        <v>0</v>
      </c>
    </row>
    <row r="112" spans="1:7" x14ac:dyDescent="0.25">
      <c r="A112">
        <v>103</v>
      </c>
      <c r="B112" s="17">
        <f t="shared" si="6"/>
        <v>0</v>
      </c>
      <c r="C112" s="17">
        <f t="shared" si="7"/>
        <v>0</v>
      </c>
      <c r="D112" s="17">
        <f t="shared" si="9"/>
        <v>0</v>
      </c>
      <c r="E112" s="17">
        <f t="shared" si="10"/>
        <v>0</v>
      </c>
      <c r="F112" s="17">
        <f t="shared" si="8"/>
        <v>0</v>
      </c>
      <c r="G112" s="17">
        <f t="shared" si="11"/>
        <v>0</v>
      </c>
    </row>
    <row r="113" spans="1:7" x14ac:dyDescent="0.25">
      <c r="A113">
        <v>104</v>
      </c>
      <c r="B113" s="17">
        <f t="shared" si="6"/>
        <v>0</v>
      </c>
      <c r="C113" s="17">
        <f t="shared" si="7"/>
        <v>0</v>
      </c>
      <c r="D113" s="17">
        <f t="shared" si="9"/>
        <v>0</v>
      </c>
      <c r="E113" s="17">
        <f t="shared" si="10"/>
        <v>0</v>
      </c>
      <c r="F113" s="17">
        <f t="shared" si="8"/>
        <v>0</v>
      </c>
      <c r="G113" s="17">
        <f t="shared" si="11"/>
        <v>0</v>
      </c>
    </row>
    <row r="114" spans="1:7" x14ac:dyDescent="0.25">
      <c r="A114">
        <v>105</v>
      </c>
      <c r="B114" s="17">
        <f t="shared" si="6"/>
        <v>0</v>
      </c>
      <c r="C114" s="17">
        <f t="shared" si="7"/>
        <v>0</v>
      </c>
      <c r="D114" s="17">
        <f t="shared" si="9"/>
        <v>0</v>
      </c>
      <c r="E114" s="17">
        <f t="shared" si="10"/>
        <v>0</v>
      </c>
      <c r="F114" s="17">
        <f t="shared" si="8"/>
        <v>0</v>
      </c>
      <c r="G114" s="17">
        <f t="shared" si="11"/>
        <v>0</v>
      </c>
    </row>
    <row r="115" spans="1:7" x14ac:dyDescent="0.25">
      <c r="A115">
        <v>106</v>
      </c>
      <c r="B115" s="17">
        <f t="shared" si="6"/>
        <v>0</v>
      </c>
      <c r="C115" s="17">
        <f t="shared" si="7"/>
        <v>0</v>
      </c>
      <c r="D115" s="17">
        <f t="shared" si="9"/>
        <v>0</v>
      </c>
      <c r="E115" s="17">
        <f t="shared" si="10"/>
        <v>0</v>
      </c>
      <c r="F115" s="17">
        <f t="shared" si="8"/>
        <v>0</v>
      </c>
      <c r="G115" s="17">
        <f t="shared" si="11"/>
        <v>0</v>
      </c>
    </row>
    <row r="116" spans="1:7" x14ac:dyDescent="0.25">
      <c r="A116">
        <v>107</v>
      </c>
      <c r="B116" s="17">
        <f t="shared" si="6"/>
        <v>0</v>
      </c>
      <c r="C116" s="17">
        <f t="shared" si="7"/>
        <v>0</v>
      </c>
      <c r="D116" s="17">
        <f t="shared" si="9"/>
        <v>0</v>
      </c>
      <c r="E116" s="17">
        <f t="shared" si="10"/>
        <v>0</v>
      </c>
      <c r="F116" s="17">
        <f t="shared" si="8"/>
        <v>0</v>
      </c>
      <c r="G116" s="17">
        <f t="shared" si="11"/>
        <v>0</v>
      </c>
    </row>
    <row r="117" spans="1:7" x14ac:dyDescent="0.25">
      <c r="A117">
        <v>108</v>
      </c>
      <c r="B117" s="17">
        <f t="shared" si="6"/>
        <v>0</v>
      </c>
      <c r="C117" s="17">
        <f t="shared" si="7"/>
        <v>0</v>
      </c>
      <c r="D117" s="17">
        <f t="shared" si="9"/>
        <v>0</v>
      </c>
      <c r="E117" s="17">
        <f t="shared" si="10"/>
        <v>0</v>
      </c>
      <c r="F117" s="17">
        <f t="shared" si="8"/>
        <v>0</v>
      </c>
      <c r="G117" s="17">
        <f t="shared" si="11"/>
        <v>0</v>
      </c>
    </row>
    <row r="118" spans="1:7" x14ac:dyDescent="0.25">
      <c r="A118">
        <v>109</v>
      </c>
      <c r="B118" s="17">
        <f t="shared" si="6"/>
        <v>0</v>
      </c>
      <c r="C118" s="17">
        <f t="shared" si="7"/>
        <v>0</v>
      </c>
      <c r="D118" s="17">
        <f t="shared" si="9"/>
        <v>0</v>
      </c>
      <c r="E118" s="17">
        <f t="shared" si="10"/>
        <v>0</v>
      </c>
      <c r="F118" s="17">
        <f t="shared" si="8"/>
        <v>0</v>
      </c>
      <c r="G118" s="17">
        <f t="shared" si="11"/>
        <v>0</v>
      </c>
    </row>
    <row r="119" spans="1:7" x14ac:dyDescent="0.25">
      <c r="A119">
        <v>110</v>
      </c>
      <c r="B119" s="17">
        <f t="shared" si="6"/>
        <v>0</v>
      </c>
      <c r="C119" s="17">
        <f t="shared" si="7"/>
        <v>0</v>
      </c>
      <c r="D119" s="17">
        <f t="shared" si="9"/>
        <v>0</v>
      </c>
      <c r="E119" s="17">
        <f t="shared" si="10"/>
        <v>0</v>
      </c>
      <c r="F119" s="17">
        <f t="shared" si="8"/>
        <v>0</v>
      </c>
      <c r="G119" s="17">
        <f t="shared" si="11"/>
        <v>0</v>
      </c>
    </row>
    <row r="120" spans="1:7" x14ac:dyDescent="0.25">
      <c r="A120">
        <v>111</v>
      </c>
      <c r="B120" s="17">
        <f t="shared" si="6"/>
        <v>0</v>
      </c>
      <c r="C120" s="17">
        <f t="shared" si="7"/>
        <v>0</v>
      </c>
      <c r="D120" s="17">
        <f t="shared" si="9"/>
        <v>0</v>
      </c>
      <c r="E120" s="17">
        <f t="shared" si="10"/>
        <v>0</v>
      </c>
      <c r="F120" s="17">
        <f t="shared" si="8"/>
        <v>0</v>
      </c>
      <c r="G120" s="17">
        <f t="shared" si="11"/>
        <v>0</v>
      </c>
    </row>
    <row r="121" spans="1:7" x14ac:dyDescent="0.25">
      <c r="A121">
        <v>112</v>
      </c>
      <c r="B121" s="17">
        <f t="shared" si="6"/>
        <v>0</v>
      </c>
      <c r="C121" s="17">
        <f t="shared" si="7"/>
        <v>0</v>
      </c>
      <c r="D121" s="17">
        <f t="shared" si="9"/>
        <v>0</v>
      </c>
      <c r="E121" s="17">
        <f t="shared" si="10"/>
        <v>0</v>
      </c>
      <c r="F121" s="17">
        <f t="shared" si="8"/>
        <v>0</v>
      </c>
      <c r="G121" s="17">
        <f t="shared" si="11"/>
        <v>0</v>
      </c>
    </row>
    <row r="122" spans="1:7" x14ac:dyDescent="0.25">
      <c r="A122">
        <v>113</v>
      </c>
      <c r="B122" s="17">
        <f t="shared" si="6"/>
        <v>0</v>
      </c>
      <c r="C122" s="17">
        <f t="shared" si="7"/>
        <v>0</v>
      </c>
      <c r="D122" s="17">
        <f t="shared" si="9"/>
        <v>0</v>
      </c>
      <c r="E122" s="17">
        <f t="shared" si="10"/>
        <v>0</v>
      </c>
      <c r="F122" s="17">
        <f t="shared" si="8"/>
        <v>0</v>
      </c>
      <c r="G122" s="17">
        <f t="shared" si="11"/>
        <v>0</v>
      </c>
    </row>
    <row r="123" spans="1:7" x14ac:dyDescent="0.25">
      <c r="A123">
        <v>114</v>
      </c>
      <c r="B123" s="17">
        <f t="shared" si="6"/>
        <v>0</v>
      </c>
      <c r="C123" s="17">
        <f t="shared" si="7"/>
        <v>0</v>
      </c>
      <c r="D123" s="17">
        <f t="shared" si="9"/>
        <v>0</v>
      </c>
      <c r="E123" s="17">
        <f t="shared" si="10"/>
        <v>0</v>
      </c>
      <c r="F123" s="17">
        <f t="shared" si="8"/>
        <v>0</v>
      </c>
      <c r="G123" s="17">
        <f t="shared" si="11"/>
        <v>0</v>
      </c>
    </row>
    <row r="124" spans="1:7" x14ac:dyDescent="0.25">
      <c r="A124">
        <v>115</v>
      </c>
      <c r="B124" s="17">
        <f t="shared" si="6"/>
        <v>0</v>
      </c>
      <c r="C124" s="17">
        <f t="shared" si="7"/>
        <v>0</v>
      </c>
      <c r="D124" s="17">
        <f t="shared" si="9"/>
        <v>0</v>
      </c>
      <c r="E124" s="17">
        <f t="shared" si="10"/>
        <v>0</v>
      </c>
      <c r="F124" s="17">
        <f t="shared" si="8"/>
        <v>0</v>
      </c>
      <c r="G124" s="17">
        <f t="shared" si="11"/>
        <v>0</v>
      </c>
    </row>
    <row r="125" spans="1:7" x14ac:dyDescent="0.25">
      <c r="A125">
        <v>116</v>
      </c>
      <c r="B125" s="17">
        <f t="shared" si="6"/>
        <v>0</v>
      </c>
      <c r="C125" s="17">
        <f t="shared" si="7"/>
        <v>0</v>
      </c>
      <c r="D125" s="17">
        <f t="shared" si="9"/>
        <v>0</v>
      </c>
      <c r="E125" s="17">
        <f t="shared" si="10"/>
        <v>0</v>
      </c>
      <c r="F125" s="17">
        <f t="shared" si="8"/>
        <v>0</v>
      </c>
      <c r="G125" s="17">
        <f t="shared" si="11"/>
        <v>0</v>
      </c>
    </row>
    <row r="126" spans="1:7" x14ac:dyDescent="0.25">
      <c r="A126">
        <v>117</v>
      </c>
      <c r="B126" s="17">
        <f t="shared" si="6"/>
        <v>0</v>
      </c>
      <c r="C126" s="17">
        <f t="shared" si="7"/>
        <v>0</v>
      </c>
      <c r="D126" s="17">
        <f t="shared" si="9"/>
        <v>0</v>
      </c>
      <c r="E126" s="17">
        <f t="shared" si="10"/>
        <v>0</v>
      </c>
      <c r="F126" s="17">
        <f t="shared" si="8"/>
        <v>0</v>
      </c>
      <c r="G126" s="17">
        <f t="shared" si="11"/>
        <v>0</v>
      </c>
    </row>
    <row r="127" spans="1:7" x14ac:dyDescent="0.25">
      <c r="A127">
        <v>118</v>
      </c>
      <c r="B127" s="17">
        <f t="shared" si="6"/>
        <v>0</v>
      </c>
      <c r="C127" s="17">
        <f t="shared" si="7"/>
        <v>0</v>
      </c>
      <c r="D127" s="17">
        <f t="shared" si="9"/>
        <v>0</v>
      </c>
      <c r="E127" s="17">
        <f t="shared" si="10"/>
        <v>0</v>
      </c>
      <c r="F127" s="17">
        <f t="shared" si="8"/>
        <v>0</v>
      </c>
      <c r="G127" s="17">
        <f t="shared" si="11"/>
        <v>0</v>
      </c>
    </row>
    <row r="128" spans="1:7" x14ac:dyDescent="0.25">
      <c r="A128">
        <v>119</v>
      </c>
      <c r="B128" s="17">
        <f t="shared" si="6"/>
        <v>0</v>
      </c>
      <c r="C128" s="17">
        <f t="shared" si="7"/>
        <v>0</v>
      </c>
      <c r="D128" s="17">
        <f t="shared" si="9"/>
        <v>0</v>
      </c>
      <c r="E128" s="17">
        <f t="shared" si="10"/>
        <v>0</v>
      </c>
      <c r="F128" s="17">
        <f t="shared" si="8"/>
        <v>0</v>
      </c>
      <c r="G128" s="17">
        <f t="shared" si="11"/>
        <v>0</v>
      </c>
    </row>
    <row r="129" spans="1:7" x14ac:dyDescent="0.25">
      <c r="A129">
        <v>120</v>
      </c>
      <c r="B129" s="17">
        <f t="shared" si="6"/>
        <v>0</v>
      </c>
      <c r="C129" s="17">
        <f t="shared" si="7"/>
        <v>0</v>
      </c>
      <c r="D129" s="17">
        <f t="shared" si="9"/>
        <v>0</v>
      </c>
      <c r="E129" s="17">
        <f t="shared" si="10"/>
        <v>0</v>
      </c>
      <c r="F129" s="17">
        <f t="shared" si="8"/>
        <v>0</v>
      </c>
      <c r="G129" s="17">
        <f t="shared" si="11"/>
        <v>0</v>
      </c>
    </row>
    <row r="130" spans="1:7" x14ac:dyDescent="0.25">
      <c r="A130">
        <v>121</v>
      </c>
      <c r="B130" s="17">
        <f t="shared" si="6"/>
        <v>0</v>
      </c>
      <c r="C130" s="17">
        <f t="shared" si="7"/>
        <v>0</v>
      </c>
      <c r="D130" s="17">
        <f t="shared" si="9"/>
        <v>0</v>
      </c>
      <c r="E130" s="17">
        <f t="shared" si="10"/>
        <v>0</v>
      </c>
      <c r="F130" s="17">
        <f t="shared" si="8"/>
        <v>0</v>
      </c>
      <c r="G130" s="17">
        <f t="shared" si="11"/>
        <v>0</v>
      </c>
    </row>
    <row r="131" spans="1:7" x14ac:dyDescent="0.25">
      <c r="A131">
        <v>122</v>
      </c>
      <c r="B131" s="17">
        <f t="shared" si="6"/>
        <v>0</v>
      </c>
      <c r="C131" s="17">
        <f t="shared" si="7"/>
        <v>0</v>
      </c>
      <c r="D131" s="17">
        <f t="shared" si="9"/>
        <v>0</v>
      </c>
      <c r="E131" s="17">
        <f t="shared" si="10"/>
        <v>0</v>
      </c>
      <c r="F131" s="17">
        <f t="shared" si="8"/>
        <v>0</v>
      </c>
      <c r="G131" s="17">
        <f t="shared" si="11"/>
        <v>0</v>
      </c>
    </row>
    <row r="132" spans="1:7" x14ac:dyDescent="0.25">
      <c r="A132">
        <v>123</v>
      </c>
      <c r="B132" s="17">
        <f t="shared" si="6"/>
        <v>0</v>
      </c>
      <c r="C132" s="17">
        <f t="shared" si="7"/>
        <v>0</v>
      </c>
      <c r="D132" s="17">
        <f t="shared" si="9"/>
        <v>0</v>
      </c>
      <c r="E132" s="17">
        <f t="shared" si="10"/>
        <v>0</v>
      </c>
      <c r="F132" s="17">
        <f t="shared" si="8"/>
        <v>0</v>
      </c>
      <c r="G132" s="17">
        <f t="shared" si="11"/>
        <v>0</v>
      </c>
    </row>
    <row r="133" spans="1:7" x14ac:dyDescent="0.25">
      <c r="A133">
        <v>124</v>
      </c>
      <c r="B133" s="17">
        <f t="shared" si="6"/>
        <v>0</v>
      </c>
      <c r="C133" s="17">
        <f t="shared" si="7"/>
        <v>0</v>
      </c>
      <c r="D133" s="17">
        <f t="shared" si="9"/>
        <v>0</v>
      </c>
      <c r="E133" s="17">
        <f t="shared" si="10"/>
        <v>0</v>
      </c>
      <c r="F133" s="17">
        <f t="shared" si="8"/>
        <v>0</v>
      </c>
      <c r="G133" s="17">
        <f t="shared" si="11"/>
        <v>0</v>
      </c>
    </row>
    <row r="134" spans="1:7" x14ac:dyDescent="0.25">
      <c r="A134">
        <v>125</v>
      </c>
      <c r="B134" s="17">
        <f t="shared" si="6"/>
        <v>0</v>
      </c>
      <c r="C134" s="17">
        <f t="shared" si="7"/>
        <v>0</v>
      </c>
      <c r="D134" s="17">
        <f t="shared" si="9"/>
        <v>0</v>
      </c>
      <c r="E134" s="17">
        <f t="shared" si="10"/>
        <v>0</v>
      </c>
      <c r="F134" s="17">
        <f t="shared" si="8"/>
        <v>0</v>
      </c>
      <c r="G134" s="17">
        <f t="shared" si="11"/>
        <v>0</v>
      </c>
    </row>
    <row r="135" spans="1:7" x14ac:dyDescent="0.25">
      <c r="A135">
        <v>126</v>
      </c>
      <c r="B135" s="17">
        <f t="shared" si="6"/>
        <v>0</v>
      </c>
      <c r="C135" s="17">
        <f t="shared" si="7"/>
        <v>0</v>
      </c>
      <c r="D135" s="17">
        <f t="shared" si="9"/>
        <v>0</v>
      </c>
      <c r="E135" s="17">
        <f t="shared" si="10"/>
        <v>0</v>
      </c>
      <c r="F135" s="17">
        <f t="shared" si="8"/>
        <v>0</v>
      </c>
      <c r="G135" s="17">
        <f t="shared" si="11"/>
        <v>0</v>
      </c>
    </row>
    <row r="136" spans="1:7" x14ac:dyDescent="0.25">
      <c r="A136">
        <v>127</v>
      </c>
      <c r="B136" s="17">
        <f t="shared" si="6"/>
        <v>0</v>
      </c>
      <c r="C136" s="17">
        <f t="shared" si="7"/>
        <v>0</v>
      </c>
      <c r="D136" s="17">
        <f t="shared" si="9"/>
        <v>0</v>
      </c>
      <c r="E136" s="17">
        <f t="shared" si="10"/>
        <v>0</v>
      </c>
      <c r="F136" s="17">
        <f t="shared" si="8"/>
        <v>0</v>
      </c>
      <c r="G136" s="17">
        <f t="shared" si="11"/>
        <v>0</v>
      </c>
    </row>
    <row r="137" spans="1:7" x14ac:dyDescent="0.25">
      <c r="A137">
        <v>128</v>
      </c>
      <c r="B137" s="17">
        <f t="shared" si="6"/>
        <v>0</v>
      </c>
      <c r="C137" s="17">
        <f t="shared" si="7"/>
        <v>0</v>
      </c>
      <c r="D137" s="17">
        <f t="shared" si="9"/>
        <v>0</v>
      </c>
      <c r="E137" s="17">
        <f t="shared" si="10"/>
        <v>0</v>
      </c>
      <c r="F137" s="17">
        <f t="shared" si="8"/>
        <v>0</v>
      </c>
      <c r="G137" s="17">
        <f t="shared" si="11"/>
        <v>0</v>
      </c>
    </row>
    <row r="138" spans="1:7" x14ac:dyDescent="0.25">
      <c r="A138">
        <v>129</v>
      </c>
      <c r="B138" s="17">
        <f t="shared" ref="B138:B201" si="12">IFERROR(IF(ScheduledPayment&lt;=G137, ScheduledPayment, G137+G137*InterestRate/PaymentsPerYear), "")</f>
        <v>0</v>
      </c>
      <c r="C138" s="17">
        <f t="shared" ref="C138:C201" si="13">IFERROR(IF(ExtraPayment&lt;G137-E138, ExtraPayment, G137-E138), "")</f>
        <v>0</v>
      </c>
      <c r="D138" s="17">
        <f t="shared" si="9"/>
        <v>0</v>
      </c>
      <c r="E138" s="17">
        <f t="shared" si="10"/>
        <v>0</v>
      </c>
      <c r="F138" s="17">
        <f t="shared" ref="F138:F201" si="14">IFERROR(IF(B138&gt;0, InterestRate/PaymentsPerYear*G137, 0), "")</f>
        <v>0</v>
      </c>
      <c r="G138" s="17">
        <f t="shared" si="11"/>
        <v>0</v>
      </c>
    </row>
    <row r="139" spans="1:7" x14ac:dyDescent="0.25">
      <c r="A139">
        <v>130</v>
      </c>
      <c r="B139" s="17">
        <f t="shared" si="12"/>
        <v>0</v>
      </c>
      <c r="C139" s="17">
        <f t="shared" si="13"/>
        <v>0</v>
      </c>
      <c r="D139" s="17">
        <f t="shared" ref="D139:D202" si="15">IFERROR(B139+C139, "")</f>
        <v>0</v>
      </c>
      <c r="E139" s="17">
        <f t="shared" ref="E139:E202" si="16">IFERROR(IF(B139&gt;0, MIN(B139-F139, G138), 0), "")</f>
        <v>0</v>
      </c>
      <c r="F139" s="17">
        <f t="shared" si="14"/>
        <v>0</v>
      </c>
      <c r="G139" s="17">
        <f t="shared" ref="G139:G202" si="17">IFERROR(IF(G138 &gt;0, G138-E139-C139, 0), "")</f>
        <v>0</v>
      </c>
    </row>
    <row r="140" spans="1:7" x14ac:dyDescent="0.25">
      <c r="A140">
        <v>131</v>
      </c>
      <c r="B140" s="17">
        <f t="shared" si="12"/>
        <v>0</v>
      </c>
      <c r="C140" s="17">
        <f t="shared" si="13"/>
        <v>0</v>
      </c>
      <c r="D140" s="17">
        <f t="shared" si="15"/>
        <v>0</v>
      </c>
      <c r="E140" s="17">
        <f t="shared" si="16"/>
        <v>0</v>
      </c>
      <c r="F140" s="17">
        <f t="shared" si="14"/>
        <v>0</v>
      </c>
      <c r="G140" s="17">
        <f t="shared" si="17"/>
        <v>0</v>
      </c>
    </row>
    <row r="141" spans="1:7" x14ac:dyDescent="0.25">
      <c r="A141">
        <v>132</v>
      </c>
      <c r="B141" s="17">
        <f t="shared" si="12"/>
        <v>0</v>
      </c>
      <c r="C141" s="17">
        <f t="shared" si="13"/>
        <v>0</v>
      </c>
      <c r="D141" s="17">
        <f t="shared" si="15"/>
        <v>0</v>
      </c>
      <c r="E141" s="17">
        <f t="shared" si="16"/>
        <v>0</v>
      </c>
      <c r="F141" s="17">
        <f t="shared" si="14"/>
        <v>0</v>
      </c>
      <c r="G141" s="17">
        <f t="shared" si="17"/>
        <v>0</v>
      </c>
    </row>
    <row r="142" spans="1:7" x14ac:dyDescent="0.25">
      <c r="A142">
        <v>133</v>
      </c>
      <c r="B142" s="17">
        <f t="shared" si="12"/>
        <v>0</v>
      </c>
      <c r="C142" s="17">
        <f t="shared" si="13"/>
        <v>0</v>
      </c>
      <c r="D142" s="17">
        <f t="shared" si="15"/>
        <v>0</v>
      </c>
      <c r="E142" s="17">
        <f t="shared" si="16"/>
        <v>0</v>
      </c>
      <c r="F142" s="17">
        <f t="shared" si="14"/>
        <v>0</v>
      </c>
      <c r="G142" s="17">
        <f t="shared" si="17"/>
        <v>0</v>
      </c>
    </row>
    <row r="143" spans="1:7" x14ac:dyDescent="0.25">
      <c r="A143">
        <v>134</v>
      </c>
      <c r="B143" s="17">
        <f t="shared" si="12"/>
        <v>0</v>
      </c>
      <c r="C143" s="17">
        <f t="shared" si="13"/>
        <v>0</v>
      </c>
      <c r="D143" s="17">
        <f t="shared" si="15"/>
        <v>0</v>
      </c>
      <c r="E143" s="17">
        <f t="shared" si="16"/>
        <v>0</v>
      </c>
      <c r="F143" s="17">
        <f t="shared" si="14"/>
        <v>0</v>
      </c>
      <c r="G143" s="17">
        <f t="shared" si="17"/>
        <v>0</v>
      </c>
    </row>
    <row r="144" spans="1:7" x14ac:dyDescent="0.25">
      <c r="A144">
        <v>135</v>
      </c>
      <c r="B144" s="17">
        <f t="shared" si="12"/>
        <v>0</v>
      </c>
      <c r="C144" s="17">
        <f t="shared" si="13"/>
        <v>0</v>
      </c>
      <c r="D144" s="17">
        <f t="shared" si="15"/>
        <v>0</v>
      </c>
      <c r="E144" s="17">
        <f t="shared" si="16"/>
        <v>0</v>
      </c>
      <c r="F144" s="17">
        <f t="shared" si="14"/>
        <v>0</v>
      </c>
      <c r="G144" s="17">
        <f t="shared" si="17"/>
        <v>0</v>
      </c>
    </row>
    <row r="145" spans="1:7" x14ac:dyDescent="0.25">
      <c r="A145">
        <v>136</v>
      </c>
      <c r="B145" s="17">
        <f t="shared" si="12"/>
        <v>0</v>
      </c>
      <c r="C145" s="17">
        <f t="shared" si="13"/>
        <v>0</v>
      </c>
      <c r="D145" s="17">
        <f t="shared" si="15"/>
        <v>0</v>
      </c>
      <c r="E145" s="17">
        <f t="shared" si="16"/>
        <v>0</v>
      </c>
      <c r="F145" s="17">
        <f t="shared" si="14"/>
        <v>0</v>
      </c>
      <c r="G145" s="17">
        <f t="shared" si="17"/>
        <v>0</v>
      </c>
    </row>
    <row r="146" spans="1:7" x14ac:dyDescent="0.25">
      <c r="A146">
        <v>137</v>
      </c>
      <c r="B146" s="17">
        <f t="shared" si="12"/>
        <v>0</v>
      </c>
      <c r="C146" s="17">
        <f t="shared" si="13"/>
        <v>0</v>
      </c>
      <c r="D146" s="17">
        <f t="shared" si="15"/>
        <v>0</v>
      </c>
      <c r="E146" s="17">
        <f t="shared" si="16"/>
        <v>0</v>
      </c>
      <c r="F146" s="17">
        <f t="shared" si="14"/>
        <v>0</v>
      </c>
      <c r="G146" s="17">
        <f t="shared" si="17"/>
        <v>0</v>
      </c>
    </row>
    <row r="147" spans="1:7" x14ac:dyDescent="0.25">
      <c r="A147">
        <v>138</v>
      </c>
      <c r="B147" s="17">
        <f t="shared" si="12"/>
        <v>0</v>
      </c>
      <c r="C147" s="17">
        <f t="shared" si="13"/>
        <v>0</v>
      </c>
      <c r="D147" s="17">
        <f t="shared" si="15"/>
        <v>0</v>
      </c>
      <c r="E147" s="17">
        <f t="shared" si="16"/>
        <v>0</v>
      </c>
      <c r="F147" s="17">
        <f t="shared" si="14"/>
        <v>0</v>
      </c>
      <c r="G147" s="17">
        <f t="shared" si="17"/>
        <v>0</v>
      </c>
    </row>
    <row r="148" spans="1:7" x14ac:dyDescent="0.25">
      <c r="A148">
        <v>139</v>
      </c>
      <c r="B148" s="17">
        <f t="shared" si="12"/>
        <v>0</v>
      </c>
      <c r="C148" s="17">
        <f t="shared" si="13"/>
        <v>0</v>
      </c>
      <c r="D148" s="17">
        <f t="shared" si="15"/>
        <v>0</v>
      </c>
      <c r="E148" s="17">
        <f t="shared" si="16"/>
        <v>0</v>
      </c>
      <c r="F148" s="17">
        <f t="shared" si="14"/>
        <v>0</v>
      </c>
      <c r="G148" s="17">
        <f t="shared" si="17"/>
        <v>0</v>
      </c>
    </row>
    <row r="149" spans="1:7" x14ac:dyDescent="0.25">
      <c r="A149">
        <v>140</v>
      </c>
      <c r="B149" s="17">
        <f t="shared" si="12"/>
        <v>0</v>
      </c>
      <c r="C149" s="17">
        <f t="shared" si="13"/>
        <v>0</v>
      </c>
      <c r="D149" s="17">
        <f t="shared" si="15"/>
        <v>0</v>
      </c>
      <c r="E149" s="17">
        <f t="shared" si="16"/>
        <v>0</v>
      </c>
      <c r="F149" s="17">
        <f t="shared" si="14"/>
        <v>0</v>
      </c>
      <c r="G149" s="17">
        <f t="shared" si="17"/>
        <v>0</v>
      </c>
    </row>
    <row r="150" spans="1:7" x14ac:dyDescent="0.25">
      <c r="A150">
        <v>141</v>
      </c>
      <c r="B150" s="17">
        <f t="shared" si="12"/>
        <v>0</v>
      </c>
      <c r="C150" s="17">
        <f t="shared" si="13"/>
        <v>0</v>
      </c>
      <c r="D150" s="17">
        <f t="shared" si="15"/>
        <v>0</v>
      </c>
      <c r="E150" s="17">
        <f t="shared" si="16"/>
        <v>0</v>
      </c>
      <c r="F150" s="17">
        <f t="shared" si="14"/>
        <v>0</v>
      </c>
      <c r="G150" s="17">
        <f t="shared" si="17"/>
        <v>0</v>
      </c>
    </row>
    <row r="151" spans="1:7" x14ac:dyDescent="0.25">
      <c r="A151">
        <v>142</v>
      </c>
      <c r="B151" s="17">
        <f t="shared" si="12"/>
        <v>0</v>
      </c>
      <c r="C151" s="17">
        <f t="shared" si="13"/>
        <v>0</v>
      </c>
      <c r="D151" s="17">
        <f t="shared" si="15"/>
        <v>0</v>
      </c>
      <c r="E151" s="17">
        <f t="shared" si="16"/>
        <v>0</v>
      </c>
      <c r="F151" s="17">
        <f t="shared" si="14"/>
        <v>0</v>
      </c>
      <c r="G151" s="17">
        <f t="shared" si="17"/>
        <v>0</v>
      </c>
    </row>
    <row r="152" spans="1:7" x14ac:dyDescent="0.25">
      <c r="A152">
        <v>143</v>
      </c>
      <c r="B152" s="17">
        <f t="shared" si="12"/>
        <v>0</v>
      </c>
      <c r="C152" s="17">
        <f t="shared" si="13"/>
        <v>0</v>
      </c>
      <c r="D152" s="17">
        <f t="shared" si="15"/>
        <v>0</v>
      </c>
      <c r="E152" s="17">
        <f t="shared" si="16"/>
        <v>0</v>
      </c>
      <c r="F152" s="17">
        <f t="shared" si="14"/>
        <v>0</v>
      </c>
      <c r="G152" s="17">
        <f t="shared" si="17"/>
        <v>0</v>
      </c>
    </row>
    <row r="153" spans="1:7" x14ac:dyDescent="0.25">
      <c r="A153">
        <v>144</v>
      </c>
      <c r="B153" s="17">
        <f t="shared" si="12"/>
        <v>0</v>
      </c>
      <c r="C153" s="17">
        <f t="shared" si="13"/>
        <v>0</v>
      </c>
      <c r="D153" s="17">
        <f t="shared" si="15"/>
        <v>0</v>
      </c>
      <c r="E153" s="17">
        <f t="shared" si="16"/>
        <v>0</v>
      </c>
      <c r="F153" s="17">
        <f t="shared" si="14"/>
        <v>0</v>
      </c>
      <c r="G153" s="17">
        <f t="shared" si="17"/>
        <v>0</v>
      </c>
    </row>
    <row r="154" spans="1:7" x14ac:dyDescent="0.25">
      <c r="A154">
        <v>145</v>
      </c>
      <c r="B154" s="17">
        <f t="shared" si="12"/>
        <v>0</v>
      </c>
      <c r="C154" s="17">
        <f t="shared" si="13"/>
        <v>0</v>
      </c>
      <c r="D154" s="17">
        <f t="shared" si="15"/>
        <v>0</v>
      </c>
      <c r="E154" s="17">
        <f t="shared" si="16"/>
        <v>0</v>
      </c>
      <c r="F154" s="17">
        <f t="shared" si="14"/>
        <v>0</v>
      </c>
      <c r="G154" s="17">
        <f t="shared" si="17"/>
        <v>0</v>
      </c>
    </row>
    <row r="155" spans="1:7" x14ac:dyDescent="0.25">
      <c r="A155">
        <v>146</v>
      </c>
      <c r="B155" s="17">
        <f t="shared" si="12"/>
        <v>0</v>
      </c>
      <c r="C155" s="17">
        <f t="shared" si="13"/>
        <v>0</v>
      </c>
      <c r="D155" s="17">
        <f t="shared" si="15"/>
        <v>0</v>
      </c>
      <c r="E155" s="17">
        <f t="shared" si="16"/>
        <v>0</v>
      </c>
      <c r="F155" s="17">
        <f t="shared" si="14"/>
        <v>0</v>
      </c>
      <c r="G155" s="17">
        <f t="shared" si="17"/>
        <v>0</v>
      </c>
    </row>
    <row r="156" spans="1:7" x14ac:dyDescent="0.25">
      <c r="A156">
        <v>147</v>
      </c>
      <c r="B156" s="17">
        <f t="shared" si="12"/>
        <v>0</v>
      </c>
      <c r="C156" s="17">
        <f t="shared" si="13"/>
        <v>0</v>
      </c>
      <c r="D156" s="17">
        <f t="shared" si="15"/>
        <v>0</v>
      </c>
      <c r="E156" s="17">
        <f t="shared" si="16"/>
        <v>0</v>
      </c>
      <c r="F156" s="17">
        <f t="shared" si="14"/>
        <v>0</v>
      </c>
      <c r="G156" s="17">
        <f t="shared" si="17"/>
        <v>0</v>
      </c>
    </row>
    <row r="157" spans="1:7" x14ac:dyDescent="0.25">
      <c r="A157">
        <v>148</v>
      </c>
      <c r="B157" s="17">
        <f t="shared" si="12"/>
        <v>0</v>
      </c>
      <c r="C157" s="17">
        <f t="shared" si="13"/>
        <v>0</v>
      </c>
      <c r="D157" s="17">
        <f t="shared" si="15"/>
        <v>0</v>
      </c>
      <c r="E157" s="17">
        <f t="shared" si="16"/>
        <v>0</v>
      </c>
      <c r="F157" s="17">
        <f t="shared" si="14"/>
        <v>0</v>
      </c>
      <c r="G157" s="17">
        <f t="shared" si="17"/>
        <v>0</v>
      </c>
    </row>
    <row r="158" spans="1:7" x14ac:dyDescent="0.25">
      <c r="A158">
        <v>149</v>
      </c>
      <c r="B158" s="17">
        <f t="shared" si="12"/>
        <v>0</v>
      </c>
      <c r="C158" s="17">
        <f t="shared" si="13"/>
        <v>0</v>
      </c>
      <c r="D158" s="17">
        <f t="shared" si="15"/>
        <v>0</v>
      </c>
      <c r="E158" s="17">
        <f t="shared" si="16"/>
        <v>0</v>
      </c>
      <c r="F158" s="17">
        <f t="shared" si="14"/>
        <v>0</v>
      </c>
      <c r="G158" s="17">
        <f t="shared" si="17"/>
        <v>0</v>
      </c>
    </row>
    <row r="159" spans="1:7" x14ac:dyDescent="0.25">
      <c r="A159">
        <v>150</v>
      </c>
      <c r="B159" s="17">
        <f t="shared" si="12"/>
        <v>0</v>
      </c>
      <c r="C159" s="17">
        <f t="shared" si="13"/>
        <v>0</v>
      </c>
      <c r="D159" s="17">
        <f t="shared" si="15"/>
        <v>0</v>
      </c>
      <c r="E159" s="17">
        <f t="shared" si="16"/>
        <v>0</v>
      </c>
      <c r="F159" s="17">
        <f t="shared" si="14"/>
        <v>0</v>
      </c>
      <c r="G159" s="17">
        <f t="shared" si="17"/>
        <v>0</v>
      </c>
    </row>
    <row r="160" spans="1:7" x14ac:dyDescent="0.25">
      <c r="A160">
        <v>151</v>
      </c>
      <c r="B160" s="17">
        <f t="shared" si="12"/>
        <v>0</v>
      </c>
      <c r="C160" s="17">
        <f t="shared" si="13"/>
        <v>0</v>
      </c>
      <c r="D160" s="17">
        <f t="shared" si="15"/>
        <v>0</v>
      </c>
      <c r="E160" s="17">
        <f t="shared" si="16"/>
        <v>0</v>
      </c>
      <c r="F160" s="17">
        <f t="shared" si="14"/>
        <v>0</v>
      </c>
      <c r="G160" s="17">
        <f t="shared" si="17"/>
        <v>0</v>
      </c>
    </row>
    <row r="161" spans="1:7" x14ac:dyDescent="0.25">
      <c r="A161">
        <v>152</v>
      </c>
      <c r="B161" s="17">
        <f t="shared" si="12"/>
        <v>0</v>
      </c>
      <c r="C161" s="17">
        <f t="shared" si="13"/>
        <v>0</v>
      </c>
      <c r="D161" s="17">
        <f t="shared" si="15"/>
        <v>0</v>
      </c>
      <c r="E161" s="17">
        <f t="shared" si="16"/>
        <v>0</v>
      </c>
      <c r="F161" s="17">
        <f t="shared" si="14"/>
        <v>0</v>
      </c>
      <c r="G161" s="17">
        <f t="shared" si="17"/>
        <v>0</v>
      </c>
    </row>
    <row r="162" spans="1:7" x14ac:dyDescent="0.25">
      <c r="A162">
        <v>153</v>
      </c>
      <c r="B162" s="17">
        <f t="shared" si="12"/>
        <v>0</v>
      </c>
      <c r="C162" s="17">
        <f t="shared" si="13"/>
        <v>0</v>
      </c>
      <c r="D162" s="17">
        <f t="shared" si="15"/>
        <v>0</v>
      </c>
      <c r="E162" s="17">
        <f t="shared" si="16"/>
        <v>0</v>
      </c>
      <c r="F162" s="17">
        <f t="shared" si="14"/>
        <v>0</v>
      </c>
      <c r="G162" s="17">
        <f t="shared" si="17"/>
        <v>0</v>
      </c>
    </row>
    <row r="163" spans="1:7" x14ac:dyDescent="0.25">
      <c r="A163">
        <v>154</v>
      </c>
      <c r="B163" s="17">
        <f t="shared" si="12"/>
        <v>0</v>
      </c>
      <c r="C163" s="17">
        <f t="shared" si="13"/>
        <v>0</v>
      </c>
      <c r="D163" s="17">
        <f t="shared" si="15"/>
        <v>0</v>
      </c>
      <c r="E163" s="17">
        <f t="shared" si="16"/>
        <v>0</v>
      </c>
      <c r="F163" s="17">
        <f t="shared" si="14"/>
        <v>0</v>
      </c>
      <c r="G163" s="17">
        <f t="shared" si="17"/>
        <v>0</v>
      </c>
    </row>
    <row r="164" spans="1:7" x14ac:dyDescent="0.25">
      <c r="A164">
        <v>155</v>
      </c>
      <c r="B164" s="17">
        <f t="shared" si="12"/>
        <v>0</v>
      </c>
      <c r="C164" s="17">
        <f t="shared" si="13"/>
        <v>0</v>
      </c>
      <c r="D164" s="17">
        <f t="shared" si="15"/>
        <v>0</v>
      </c>
      <c r="E164" s="17">
        <f t="shared" si="16"/>
        <v>0</v>
      </c>
      <c r="F164" s="17">
        <f t="shared" si="14"/>
        <v>0</v>
      </c>
      <c r="G164" s="17">
        <f t="shared" si="17"/>
        <v>0</v>
      </c>
    </row>
    <row r="165" spans="1:7" x14ac:dyDescent="0.25">
      <c r="A165">
        <v>156</v>
      </c>
      <c r="B165" s="17">
        <f t="shared" si="12"/>
        <v>0</v>
      </c>
      <c r="C165" s="17">
        <f t="shared" si="13"/>
        <v>0</v>
      </c>
      <c r="D165" s="17">
        <f t="shared" si="15"/>
        <v>0</v>
      </c>
      <c r="E165" s="17">
        <f t="shared" si="16"/>
        <v>0</v>
      </c>
      <c r="F165" s="17">
        <f t="shared" si="14"/>
        <v>0</v>
      </c>
      <c r="G165" s="17">
        <f t="shared" si="17"/>
        <v>0</v>
      </c>
    </row>
    <row r="166" spans="1:7" x14ac:dyDescent="0.25">
      <c r="A166">
        <v>157</v>
      </c>
      <c r="B166" s="17">
        <f t="shared" si="12"/>
        <v>0</v>
      </c>
      <c r="C166" s="17">
        <f t="shared" si="13"/>
        <v>0</v>
      </c>
      <c r="D166" s="17">
        <f t="shared" si="15"/>
        <v>0</v>
      </c>
      <c r="E166" s="17">
        <f t="shared" si="16"/>
        <v>0</v>
      </c>
      <c r="F166" s="17">
        <f t="shared" si="14"/>
        <v>0</v>
      </c>
      <c r="G166" s="17">
        <f t="shared" si="17"/>
        <v>0</v>
      </c>
    </row>
    <row r="167" spans="1:7" x14ac:dyDescent="0.25">
      <c r="A167">
        <v>158</v>
      </c>
      <c r="B167" s="17">
        <f t="shared" si="12"/>
        <v>0</v>
      </c>
      <c r="C167" s="17">
        <f t="shared" si="13"/>
        <v>0</v>
      </c>
      <c r="D167" s="17">
        <f t="shared" si="15"/>
        <v>0</v>
      </c>
      <c r="E167" s="17">
        <f t="shared" si="16"/>
        <v>0</v>
      </c>
      <c r="F167" s="17">
        <f t="shared" si="14"/>
        <v>0</v>
      </c>
      <c r="G167" s="17">
        <f t="shared" si="17"/>
        <v>0</v>
      </c>
    </row>
    <row r="168" spans="1:7" x14ac:dyDescent="0.25">
      <c r="A168">
        <v>159</v>
      </c>
      <c r="B168" s="17">
        <f t="shared" si="12"/>
        <v>0</v>
      </c>
      <c r="C168" s="17">
        <f t="shared" si="13"/>
        <v>0</v>
      </c>
      <c r="D168" s="17">
        <f t="shared" si="15"/>
        <v>0</v>
      </c>
      <c r="E168" s="17">
        <f t="shared" si="16"/>
        <v>0</v>
      </c>
      <c r="F168" s="17">
        <f t="shared" si="14"/>
        <v>0</v>
      </c>
      <c r="G168" s="17">
        <f t="shared" si="17"/>
        <v>0</v>
      </c>
    </row>
    <row r="169" spans="1:7" x14ac:dyDescent="0.25">
      <c r="A169">
        <v>160</v>
      </c>
      <c r="B169" s="17">
        <f t="shared" si="12"/>
        <v>0</v>
      </c>
      <c r="C169" s="17">
        <f t="shared" si="13"/>
        <v>0</v>
      </c>
      <c r="D169" s="17">
        <f t="shared" si="15"/>
        <v>0</v>
      </c>
      <c r="E169" s="17">
        <f t="shared" si="16"/>
        <v>0</v>
      </c>
      <c r="F169" s="17">
        <f t="shared" si="14"/>
        <v>0</v>
      </c>
      <c r="G169" s="17">
        <f t="shared" si="17"/>
        <v>0</v>
      </c>
    </row>
    <row r="170" spans="1:7" x14ac:dyDescent="0.25">
      <c r="A170">
        <v>161</v>
      </c>
      <c r="B170" s="17">
        <f t="shared" si="12"/>
        <v>0</v>
      </c>
      <c r="C170" s="17">
        <f t="shared" si="13"/>
        <v>0</v>
      </c>
      <c r="D170" s="17">
        <f t="shared" si="15"/>
        <v>0</v>
      </c>
      <c r="E170" s="17">
        <f t="shared" si="16"/>
        <v>0</v>
      </c>
      <c r="F170" s="17">
        <f t="shared" si="14"/>
        <v>0</v>
      </c>
      <c r="G170" s="17">
        <f t="shared" si="17"/>
        <v>0</v>
      </c>
    </row>
    <row r="171" spans="1:7" x14ac:dyDescent="0.25">
      <c r="A171">
        <v>162</v>
      </c>
      <c r="B171" s="17">
        <f t="shared" si="12"/>
        <v>0</v>
      </c>
      <c r="C171" s="17">
        <f t="shared" si="13"/>
        <v>0</v>
      </c>
      <c r="D171" s="17">
        <f t="shared" si="15"/>
        <v>0</v>
      </c>
      <c r="E171" s="17">
        <f t="shared" si="16"/>
        <v>0</v>
      </c>
      <c r="F171" s="17">
        <f t="shared" si="14"/>
        <v>0</v>
      </c>
      <c r="G171" s="17">
        <f t="shared" si="17"/>
        <v>0</v>
      </c>
    </row>
    <row r="172" spans="1:7" x14ac:dyDescent="0.25">
      <c r="A172">
        <v>163</v>
      </c>
      <c r="B172" s="17">
        <f t="shared" si="12"/>
        <v>0</v>
      </c>
      <c r="C172" s="17">
        <f t="shared" si="13"/>
        <v>0</v>
      </c>
      <c r="D172" s="17">
        <f t="shared" si="15"/>
        <v>0</v>
      </c>
      <c r="E172" s="17">
        <f t="shared" si="16"/>
        <v>0</v>
      </c>
      <c r="F172" s="17">
        <f t="shared" si="14"/>
        <v>0</v>
      </c>
      <c r="G172" s="17">
        <f t="shared" si="17"/>
        <v>0</v>
      </c>
    </row>
    <row r="173" spans="1:7" x14ac:dyDescent="0.25">
      <c r="A173">
        <v>164</v>
      </c>
      <c r="B173" s="17">
        <f t="shared" si="12"/>
        <v>0</v>
      </c>
      <c r="C173" s="17">
        <f t="shared" si="13"/>
        <v>0</v>
      </c>
      <c r="D173" s="17">
        <f t="shared" si="15"/>
        <v>0</v>
      </c>
      <c r="E173" s="17">
        <f t="shared" si="16"/>
        <v>0</v>
      </c>
      <c r="F173" s="17">
        <f t="shared" si="14"/>
        <v>0</v>
      </c>
      <c r="G173" s="17">
        <f t="shared" si="17"/>
        <v>0</v>
      </c>
    </row>
    <row r="174" spans="1:7" x14ac:dyDescent="0.25">
      <c r="A174">
        <v>165</v>
      </c>
      <c r="B174" s="17">
        <f t="shared" si="12"/>
        <v>0</v>
      </c>
      <c r="C174" s="17">
        <f t="shared" si="13"/>
        <v>0</v>
      </c>
      <c r="D174" s="17">
        <f t="shared" si="15"/>
        <v>0</v>
      </c>
      <c r="E174" s="17">
        <f t="shared" si="16"/>
        <v>0</v>
      </c>
      <c r="F174" s="17">
        <f t="shared" si="14"/>
        <v>0</v>
      </c>
      <c r="G174" s="17">
        <f t="shared" si="17"/>
        <v>0</v>
      </c>
    </row>
    <row r="175" spans="1:7" x14ac:dyDescent="0.25">
      <c r="A175">
        <v>166</v>
      </c>
      <c r="B175" s="17">
        <f t="shared" si="12"/>
        <v>0</v>
      </c>
      <c r="C175" s="17">
        <f t="shared" si="13"/>
        <v>0</v>
      </c>
      <c r="D175" s="17">
        <f t="shared" si="15"/>
        <v>0</v>
      </c>
      <c r="E175" s="17">
        <f t="shared" si="16"/>
        <v>0</v>
      </c>
      <c r="F175" s="17">
        <f t="shared" si="14"/>
        <v>0</v>
      </c>
      <c r="G175" s="17">
        <f t="shared" si="17"/>
        <v>0</v>
      </c>
    </row>
    <row r="176" spans="1:7" x14ac:dyDescent="0.25">
      <c r="A176">
        <v>167</v>
      </c>
      <c r="B176" s="17">
        <f t="shared" si="12"/>
        <v>0</v>
      </c>
      <c r="C176" s="17">
        <f t="shared" si="13"/>
        <v>0</v>
      </c>
      <c r="D176" s="17">
        <f t="shared" si="15"/>
        <v>0</v>
      </c>
      <c r="E176" s="17">
        <f t="shared" si="16"/>
        <v>0</v>
      </c>
      <c r="F176" s="17">
        <f t="shared" si="14"/>
        <v>0</v>
      </c>
      <c r="G176" s="17">
        <f t="shared" si="17"/>
        <v>0</v>
      </c>
    </row>
    <row r="177" spans="1:7" x14ac:dyDescent="0.25">
      <c r="A177">
        <v>168</v>
      </c>
      <c r="B177" s="17">
        <f t="shared" si="12"/>
        <v>0</v>
      </c>
      <c r="C177" s="17">
        <f t="shared" si="13"/>
        <v>0</v>
      </c>
      <c r="D177" s="17">
        <f t="shared" si="15"/>
        <v>0</v>
      </c>
      <c r="E177" s="17">
        <f t="shared" si="16"/>
        <v>0</v>
      </c>
      <c r="F177" s="17">
        <f t="shared" si="14"/>
        <v>0</v>
      </c>
      <c r="G177" s="17">
        <f t="shared" si="17"/>
        <v>0</v>
      </c>
    </row>
    <row r="178" spans="1:7" x14ac:dyDescent="0.25">
      <c r="A178">
        <v>169</v>
      </c>
      <c r="B178" s="17">
        <f t="shared" si="12"/>
        <v>0</v>
      </c>
      <c r="C178" s="17">
        <f t="shared" si="13"/>
        <v>0</v>
      </c>
      <c r="D178" s="17">
        <f t="shared" si="15"/>
        <v>0</v>
      </c>
      <c r="E178" s="17">
        <f t="shared" si="16"/>
        <v>0</v>
      </c>
      <c r="F178" s="17">
        <f t="shared" si="14"/>
        <v>0</v>
      </c>
      <c r="G178" s="17">
        <f t="shared" si="17"/>
        <v>0</v>
      </c>
    </row>
    <row r="179" spans="1:7" x14ac:dyDescent="0.25">
      <c r="A179">
        <v>170</v>
      </c>
      <c r="B179" s="17">
        <f t="shared" si="12"/>
        <v>0</v>
      </c>
      <c r="C179" s="17">
        <f t="shared" si="13"/>
        <v>0</v>
      </c>
      <c r="D179" s="17">
        <f t="shared" si="15"/>
        <v>0</v>
      </c>
      <c r="E179" s="17">
        <f t="shared" si="16"/>
        <v>0</v>
      </c>
      <c r="F179" s="17">
        <f t="shared" si="14"/>
        <v>0</v>
      </c>
      <c r="G179" s="17">
        <f t="shared" si="17"/>
        <v>0</v>
      </c>
    </row>
    <row r="180" spans="1:7" x14ac:dyDescent="0.25">
      <c r="A180">
        <v>171</v>
      </c>
      <c r="B180" s="17">
        <f t="shared" si="12"/>
        <v>0</v>
      </c>
      <c r="C180" s="17">
        <f t="shared" si="13"/>
        <v>0</v>
      </c>
      <c r="D180" s="17">
        <f t="shared" si="15"/>
        <v>0</v>
      </c>
      <c r="E180" s="17">
        <f t="shared" si="16"/>
        <v>0</v>
      </c>
      <c r="F180" s="17">
        <f t="shared" si="14"/>
        <v>0</v>
      </c>
      <c r="G180" s="17">
        <f t="shared" si="17"/>
        <v>0</v>
      </c>
    </row>
    <row r="181" spans="1:7" x14ac:dyDescent="0.25">
      <c r="A181">
        <v>172</v>
      </c>
      <c r="B181" s="17">
        <f t="shared" si="12"/>
        <v>0</v>
      </c>
      <c r="C181" s="17">
        <f t="shared" si="13"/>
        <v>0</v>
      </c>
      <c r="D181" s="17">
        <f t="shared" si="15"/>
        <v>0</v>
      </c>
      <c r="E181" s="17">
        <f t="shared" si="16"/>
        <v>0</v>
      </c>
      <c r="F181" s="17">
        <f t="shared" si="14"/>
        <v>0</v>
      </c>
      <c r="G181" s="17">
        <f t="shared" si="17"/>
        <v>0</v>
      </c>
    </row>
    <row r="182" spans="1:7" x14ac:dyDescent="0.25">
      <c r="A182">
        <v>173</v>
      </c>
      <c r="B182" s="17">
        <f t="shared" si="12"/>
        <v>0</v>
      </c>
      <c r="C182" s="17">
        <f t="shared" si="13"/>
        <v>0</v>
      </c>
      <c r="D182" s="17">
        <f t="shared" si="15"/>
        <v>0</v>
      </c>
      <c r="E182" s="17">
        <f t="shared" si="16"/>
        <v>0</v>
      </c>
      <c r="F182" s="17">
        <f t="shared" si="14"/>
        <v>0</v>
      </c>
      <c r="G182" s="17">
        <f t="shared" si="17"/>
        <v>0</v>
      </c>
    </row>
    <row r="183" spans="1:7" x14ac:dyDescent="0.25">
      <c r="A183">
        <v>174</v>
      </c>
      <c r="B183" s="17">
        <f t="shared" si="12"/>
        <v>0</v>
      </c>
      <c r="C183" s="17">
        <f t="shared" si="13"/>
        <v>0</v>
      </c>
      <c r="D183" s="17">
        <f t="shared" si="15"/>
        <v>0</v>
      </c>
      <c r="E183" s="17">
        <f t="shared" si="16"/>
        <v>0</v>
      </c>
      <c r="F183" s="17">
        <f t="shared" si="14"/>
        <v>0</v>
      </c>
      <c r="G183" s="17">
        <f t="shared" si="17"/>
        <v>0</v>
      </c>
    </row>
    <row r="184" spans="1:7" x14ac:dyDescent="0.25">
      <c r="A184">
        <v>175</v>
      </c>
      <c r="B184" s="17">
        <f t="shared" si="12"/>
        <v>0</v>
      </c>
      <c r="C184" s="17">
        <f t="shared" si="13"/>
        <v>0</v>
      </c>
      <c r="D184" s="17">
        <f t="shared" si="15"/>
        <v>0</v>
      </c>
      <c r="E184" s="17">
        <f t="shared" si="16"/>
        <v>0</v>
      </c>
      <c r="F184" s="17">
        <f t="shared" si="14"/>
        <v>0</v>
      </c>
      <c r="G184" s="17">
        <f t="shared" si="17"/>
        <v>0</v>
      </c>
    </row>
    <row r="185" spans="1:7" x14ac:dyDescent="0.25">
      <c r="A185">
        <v>176</v>
      </c>
      <c r="B185" s="17">
        <f t="shared" si="12"/>
        <v>0</v>
      </c>
      <c r="C185" s="17">
        <f t="shared" si="13"/>
        <v>0</v>
      </c>
      <c r="D185" s="17">
        <f t="shared" si="15"/>
        <v>0</v>
      </c>
      <c r="E185" s="17">
        <f t="shared" si="16"/>
        <v>0</v>
      </c>
      <c r="F185" s="17">
        <f t="shared" si="14"/>
        <v>0</v>
      </c>
      <c r="G185" s="17">
        <f t="shared" si="17"/>
        <v>0</v>
      </c>
    </row>
    <row r="186" spans="1:7" x14ac:dyDescent="0.25">
      <c r="A186">
        <v>177</v>
      </c>
      <c r="B186" s="17">
        <f t="shared" si="12"/>
        <v>0</v>
      </c>
      <c r="C186" s="17">
        <f t="shared" si="13"/>
        <v>0</v>
      </c>
      <c r="D186" s="17">
        <f t="shared" si="15"/>
        <v>0</v>
      </c>
      <c r="E186" s="17">
        <f t="shared" si="16"/>
        <v>0</v>
      </c>
      <c r="F186" s="17">
        <f t="shared" si="14"/>
        <v>0</v>
      </c>
      <c r="G186" s="17">
        <f t="shared" si="17"/>
        <v>0</v>
      </c>
    </row>
    <row r="187" spans="1:7" x14ac:dyDescent="0.25">
      <c r="A187">
        <v>178</v>
      </c>
      <c r="B187" s="17">
        <f t="shared" si="12"/>
        <v>0</v>
      </c>
      <c r="C187" s="17">
        <f t="shared" si="13"/>
        <v>0</v>
      </c>
      <c r="D187" s="17">
        <f t="shared" si="15"/>
        <v>0</v>
      </c>
      <c r="E187" s="17">
        <f t="shared" si="16"/>
        <v>0</v>
      </c>
      <c r="F187" s="17">
        <f t="shared" si="14"/>
        <v>0</v>
      </c>
      <c r="G187" s="17">
        <f t="shared" si="17"/>
        <v>0</v>
      </c>
    </row>
    <row r="188" spans="1:7" x14ac:dyDescent="0.25">
      <c r="A188">
        <v>179</v>
      </c>
      <c r="B188" s="17">
        <f t="shared" si="12"/>
        <v>0</v>
      </c>
      <c r="C188" s="17">
        <f t="shared" si="13"/>
        <v>0</v>
      </c>
      <c r="D188" s="17">
        <f t="shared" si="15"/>
        <v>0</v>
      </c>
      <c r="E188" s="17">
        <f t="shared" si="16"/>
        <v>0</v>
      </c>
      <c r="F188" s="17">
        <f t="shared" si="14"/>
        <v>0</v>
      </c>
      <c r="G188" s="17">
        <f t="shared" si="17"/>
        <v>0</v>
      </c>
    </row>
    <row r="189" spans="1:7" x14ac:dyDescent="0.25">
      <c r="A189">
        <v>180</v>
      </c>
      <c r="B189" s="17">
        <f t="shared" si="12"/>
        <v>0</v>
      </c>
      <c r="C189" s="17">
        <f t="shared" si="13"/>
        <v>0</v>
      </c>
      <c r="D189" s="17">
        <f t="shared" si="15"/>
        <v>0</v>
      </c>
      <c r="E189" s="17">
        <f t="shared" si="16"/>
        <v>0</v>
      </c>
      <c r="F189" s="17">
        <f t="shared" si="14"/>
        <v>0</v>
      </c>
      <c r="G189" s="17">
        <f t="shared" si="17"/>
        <v>0</v>
      </c>
    </row>
    <row r="190" spans="1:7" x14ac:dyDescent="0.25">
      <c r="A190">
        <v>181</v>
      </c>
      <c r="B190" s="17">
        <f t="shared" si="12"/>
        <v>0</v>
      </c>
      <c r="C190" s="17">
        <f t="shared" si="13"/>
        <v>0</v>
      </c>
      <c r="D190" s="17">
        <f t="shared" si="15"/>
        <v>0</v>
      </c>
      <c r="E190" s="17">
        <f t="shared" si="16"/>
        <v>0</v>
      </c>
      <c r="F190" s="17">
        <f t="shared" si="14"/>
        <v>0</v>
      </c>
      <c r="G190" s="17">
        <f t="shared" si="17"/>
        <v>0</v>
      </c>
    </row>
    <row r="191" spans="1:7" x14ac:dyDescent="0.25">
      <c r="A191">
        <v>182</v>
      </c>
      <c r="B191" s="17">
        <f t="shared" si="12"/>
        <v>0</v>
      </c>
      <c r="C191" s="17">
        <f t="shared" si="13"/>
        <v>0</v>
      </c>
      <c r="D191" s="17">
        <f t="shared" si="15"/>
        <v>0</v>
      </c>
      <c r="E191" s="17">
        <f t="shared" si="16"/>
        <v>0</v>
      </c>
      <c r="F191" s="17">
        <f t="shared" si="14"/>
        <v>0</v>
      </c>
      <c r="G191" s="17">
        <f t="shared" si="17"/>
        <v>0</v>
      </c>
    </row>
    <row r="192" spans="1:7" x14ac:dyDescent="0.25">
      <c r="A192">
        <v>183</v>
      </c>
      <c r="B192" s="17">
        <f t="shared" si="12"/>
        <v>0</v>
      </c>
      <c r="C192" s="17">
        <f t="shared" si="13"/>
        <v>0</v>
      </c>
      <c r="D192" s="17">
        <f t="shared" si="15"/>
        <v>0</v>
      </c>
      <c r="E192" s="17">
        <f t="shared" si="16"/>
        <v>0</v>
      </c>
      <c r="F192" s="17">
        <f t="shared" si="14"/>
        <v>0</v>
      </c>
      <c r="G192" s="17">
        <f t="shared" si="17"/>
        <v>0</v>
      </c>
    </row>
    <row r="193" spans="1:7" x14ac:dyDescent="0.25">
      <c r="A193">
        <v>184</v>
      </c>
      <c r="B193" s="17">
        <f t="shared" si="12"/>
        <v>0</v>
      </c>
      <c r="C193" s="17">
        <f t="shared" si="13"/>
        <v>0</v>
      </c>
      <c r="D193" s="17">
        <f t="shared" si="15"/>
        <v>0</v>
      </c>
      <c r="E193" s="17">
        <f t="shared" si="16"/>
        <v>0</v>
      </c>
      <c r="F193" s="17">
        <f t="shared" si="14"/>
        <v>0</v>
      </c>
      <c r="G193" s="17">
        <f t="shared" si="17"/>
        <v>0</v>
      </c>
    </row>
    <row r="194" spans="1:7" x14ac:dyDescent="0.25">
      <c r="A194">
        <v>185</v>
      </c>
      <c r="B194" s="17">
        <f t="shared" si="12"/>
        <v>0</v>
      </c>
      <c r="C194" s="17">
        <f t="shared" si="13"/>
        <v>0</v>
      </c>
      <c r="D194" s="17">
        <f t="shared" si="15"/>
        <v>0</v>
      </c>
      <c r="E194" s="17">
        <f t="shared" si="16"/>
        <v>0</v>
      </c>
      <c r="F194" s="17">
        <f t="shared" si="14"/>
        <v>0</v>
      </c>
      <c r="G194" s="17">
        <f t="shared" si="17"/>
        <v>0</v>
      </c>
    </row>
    <row r="195" spans="1:7" x14ac:dyDescent="0.25">
      <c r="A195">
        <v>186</v>
      </c>
      <c r="B195" s="17">
        <f t="shared" si="12"/>
        <v>0</v>
      </c>
      <c r="C195" s="17">
        <f t="shared" si="13"/>
        <v>0</v>
      </c>
      <c r="D195" s="17">
        <f t="shared" si="15"/>
        <v>0</v>
      </c>
      <c r="E195" s="17">
        <f t="shared" si="16"/>
        <v>0</v>
      </c>
      <c r="F195" s="17">
        <f t="shared" si="14"/>
        <v>0</v>
      </c>
      <c r="G195" s="17">
        <f t="shared" si="17"/>
        <v>0</v>
      </c>
    </row>
    <row r="196" spans="1:7" x14ac:dyDescent="0.25">
      <c r="A196">
        <v>187</v>
      </c>
      <c r="B196" s="17">
        <f t="shared" si="12"/>
        <v>0</v>
      </c>
      <c r="C196" s="17">
        <f t="shared" si="13"/>
        <v>0</v>
      </c>
      <c r="D196" s="17">
        <f t="shared" si="15"/>
        <v>0</v>
      </c>
      <c r="E196" s="17">
        <f t="shared" si="16"/>
        <v>0</v>
      </c>
      <c r="F196" s="17">
        <f t="shared" si="14"/>
        <v>0</v>
      </c>
      <c r="G196" s="17">
        <f t="shared" si="17"/>
        <v>0</v>
      </c>
    </row>
    <row r="197" spans="1:7" x14ac:dyDescent="0.25">
      <c r="A197">
        <v>188</v>
      </c>
      <c r="B197" s="17">
        <f t="shared" si="12"/>
        <v>0</v>
      </c>
      <c r="C197" s="17">
        <f t="shared" si="13"/>
        <v>0</v>
      </c>
      <c r="D197" s="17">
        <f t="shared" si="15"/>
        <v>0</v>
      </c>
      <c r="E197" s="17">
        <f t="shared" si="16"/>
        <v>0</v>
      </c>
      <c r="F197" s="17">
        <f t="shared" si="14"/>
        <v>0</v>
      </c>
      <c r="G197" s="17">
        <f t="shared" si="17"/>
        <v>0</v>
      </c>
    </row>
    <row r="198" spans="1:7" x14ac:dyDescent="0.25">
      <c r="A198">
        <v>189</v>
      </c>
      <c r="B198" s="17">
        <f t="shared" si="12"/>
        <v>0</v>
      </c>
      <c r="C198" s="17">
        <f t="shared" si="13"/>
        <v>0</v>
      </c>
      <c r="D198" s="17">
        <f t="shared" si="15"/>
        <v>0</v>
      </c>
      <c r="E198" s="17">
        <f t="shared" si="16"/>
        <v>0</v>
      </c>
      <c r="F198" s="17">
        <f t="shared" si="14"/>
        <v>0</v>
      </c>
      <c r="G198" s="17">
        <f t="shared" si="17"/>
        <v>0</v>
      </c>
    </row>
    <row r="199" spans="1:7" x14ac:dyDescent="0.25">
      <c r="A199">
        <v>190</v>
      </c>
      <c r="B199" s="17">
        <f t="shared" si="12"/>
        <v>0</v>
      </c>
      <c r="C199" s="17">
        <f t="shared" si="13"/>
        <v>0</v>
      </c>
      <c r="D199" s="17">
        <f t="shared" si="15"/>
        <v>0</v>
      </c>
      <c r="E199" s="17">
        <f t="shared" si="16"/>
        <v>0</v>
      </c>
      <c r="F199" s="17">
        <f t="shared" si="14"/>
        <v>0</v>
      </c>
      <c r="G199" s="17">
        <f t="shared" si="17"/>
        <v>0</v>
      </c>
    </row>
    <row r="200" spans="1:7" x14ac:dyDescent="0.25">
      <c r="A200">
        <v>191</v>
      </c>
      <c r="B200" s="17">
        <f t="shared" si="12"/>
        <v>0</v>
      </c>
      <c r="C200" s="17">
        <f t="shared" si="13"/>
        <v>0</v>
      </c>
      <c r="D200" s="17">
        <f t="shared" si="15"/>
        <v>0</v>
      </c>
      <c r="E200" s="17">
        <f t="shared" si="16"/>
        <v>0</v>
      </c>
      <c r="F200" s="17">
        <f t="shared" si="14"/>
        <v>0</v>
      </c>
      <c r="G200" s="17">
        <f t="shared" si="17"/>
        <v>0</v>
      </c>
    </row>
    <row r="201" spans="1:7" x14ac:dyDescent="0.25">
      <c r="A201">
        <v>192</v>
      </c>
      <c r="B201" s="17">
        <f t="shared" si="12"/>
        <v>0</v>
      </c>
      <c r="C201" s="17">
        <f t="shared" si="13"/>
        <v>0</v>
      </c>
      <c r="D201" s="17">
        <f t="shared" si="15"/>
        <v>0</v>
      </c>
      <c r="E201" s="17">
        <f t="shared" si="16"/>
        <v>0</v>
      </c>
      <c r="F201" s="17">
        <f t="shared" si="14"/>
        <v>0</v>
      </c>
      <c r="G201" s="17">
        <f t="shared" si="17"/>
        <v>0</v>
      </c>
    </row>
    <row r="202" spans="1:7" x14ac:dyDescent="0.25">
      <c r="A202">
        <v>193</v>
      </c>
      <c r="B202" s="17">
        <f t="shared" ref="B202:B265" si="18">IFERROR(IF(ScheduledPayment&lt;=G201, ScheduledPayment, G201+G201*InterestRate/PaymentsPerYear), "")</f>
        <v>0</v>
      </c>
      <c r="C202" s="17">
        <f t="shared" ref="C202:C265" si="19">IFERROR(IF(ExtraPayment&lt;G201-E202, ExtraPayment, G201-E202), "")</f>
        <v>0</v>
      </c>
      <c r="D202" s="17">
        <f t="shared" si="15"/>
        <v>0</v>
      </c>
      <c r="E202" s="17">
        <f t="shared" si="16"/>
        <v>0</v>
      </c>
      <c r="F202" s="17">
        <f t="shared" ref="F202:F265" si="20">IFERROR(IF(B202&gt;0, InterestRate/PaymentsPerYear*G201, 0), "")</f>
        <v>0</v>
      </c>
      <c r="G202" s="17">
        <f t="shared" si="17"/>
        <v>0</v>
      </c>
    </row>
    <row r="203" spans="1:7" x14ac:dyDescent="0.25">
      <c r="A203">
        <v>194</v>
      </c>
      <c r="B203" s="17">
        <f t="shared" si="18"/>
        <v>0</v>
      </c>
      <c r="C203" s="17">
        <f t="shared" si="19"/>
        <v>0</v>
      </c>
      <c r="D203" s="17">
        <f t="shared" ref="D203:D266" si="21">IFERROR(B203+C203, "")</f>
        <v>0</v>
      </c>
      <c r="E203" s="17">
        <f t="shared" ref="E203:E266" si="22">IFERROR(IF(B203&gt;0, MIN(B203-F203, G202), 0), "")</f>
        <v>0</v>
      </c>
      <c r="F203" s="17">
        <f t="shared" si="20"/>
        <v>0</v>
      </c>
      <c r="G203" s="17">
        <f t="shared" ref="G203:G266" si="23">IFERROR(IF(G202 &gt;0, G202-E203-C203, 0), "")</f>
        <v>0</v>
      </c>
    </row>
    <row r="204" spans="1:7" x14ac:dyDescent="0.25">
      <c r="A204">
        <v>195</v>
      </c>
      <c r="B204" s="17">
        <f t="shared" si="18"/>
        <v>0</v>
      </c>
      <c r="C204" s="17">
        <f t="shared" si="19"/>
        <v>0</v>
      </c>
      <c r="D204" s="17">
        <f t="shared" si="21"/>
        <v>0</v>
      </c>
      <c r="E204" s="17">
        <f t="shared" si="22"/>
        <v>0</v>
      </c>
      <c r="F204" s="17">
        <f t="shared" si="20"/>
        <v>0</v>
      </c>
      <c r="G204" s="17">
        <f t="shared" si="23"/>
        <v>0</v>
      </c>
    </row>
    <row r="205" spans="1:7" x14ac:dyDescent="0.25">
      <c r="A205">
        <v>196</v>
      </c>
      <c r="B205" s="17">
        <f t="shared" si="18"/>
        <v>0</v>
      </c>
      <c r="C205" s="17">
        <f t="shared" si="19"/>
        <v>0</v>
      </c>
      <c r="D205" s="17">
        <f t="shared" si="21"/>
        <v>0</v>
      </c>
      <c r="E205" s="17">
        <f t="shared" si="22"/>
        <v>0</v>
      </c>
      <c r="F205" s="17">
        <f t="shared" si="20"/>
        <v>0</v>
      </c>
      <c r="G205" s="17">
        <f t="shared" si="23"/>
        <v>0</v>
      </c>
    </row>
    <row r="206" spans="1:7" x14ac:dyDescent="0.25">
      <c r="A206">
        <v>197</v>
      </c>
      <c r="B206" s="17">
        <f t="shared" si="18"/>
        <v>0</v>
      </c>
      <c r="C206" s="17">
        <f t="shared" si="19"/>
        <v>0</v>
      </c>
      <c r="D206" s="17">
        <f t="shared" si="21"/>
        <v>0</v>
      </c>
      <c r="E206" s="17">
        <f t="shared" si="22"/>
        <v>0</v>
      </c>
      <c r="F206" s="17">
        <f t="shared" si="20"/>
        <v>0</v>
      </c>
      <c r="G206" s="17">
        <f t="shared" si="23"/>
        <v>0</v>
      </c>
    </row>
    <row r="207" spans="1:7" x14ac:dyDescent="0.25">
      <c r="A207">
        <v>198</v>
      </c>
      <c r="B207" s="17">
        <f t="shared" si="18"/>
        <v>0</v>
      </c>
      <c r="C207" s="17">
        <f t="shared" si="19"/>
        <v>0</v>
      </c>
      <c r="D207" s="17">
        <f t="shared" si="21"/>
        <v>0</v>
      </c>
      <c r="E207" s="17">
        <f t="shared" si="22"/>
        <v>0</v>
      </c>
      <c r="F207" s="17">
        <f t="shared" si="20"/>
        <v>0</v>
      </c>
      <c r="G207" s="17">
        <f t="shared" si="23"/>
        <v>0</v>
      </c>
    </row>
    <row r="208" spans="1:7" x14ac:dyDescent="0.25">
      <c r="A208">
        <v>199</v>
      </c>
      <c r="B208" s="17">
        <f t="shared" si="18"/>
        <v>0</v>
      </c>
      <c r="C208" s="17">
        <f t="shared" si="19"/>
        <v>0</v>
      </c>
      <c r="D208" s="17">
        <f t="shared" si="21"/>
        <v>0</v>
      </c>
      <c r="E208" s="17">
        <f t="shared" si="22"/>
        <v>0</v>
      </c>
      <c r="F208" s="17">
        <f t="shared" si="20"/>
        <v>0</v>
      </c>
      <c r="G208" s="17">
        <f t="shared" si="23"/>
        <v>0</v>
      </c>
    </row>
    <row r="209" spans="1:7" x14ac:dyDescent="0.25">
      <c r="A209">
        <v>200</v>
      </c>
      <c r="B209" s="17">
        <f t="shared" si="18"/>
        <v>0</v>
      </c>
      <c r="C209" s="17">
        <f t="shared" si="19"/>
        <v>0</v>
      </c>
      <c r="D209" s="17">
        <f t="shared" si="21"/>
        <v>0</v>
      </c>
      <c r="E209" s="17">
        <f t="shared" si="22"/>
        <v>0</v>
      </c>
      <c r="F209" s="17">
        <f t="shared" si="20"/>
        <v>0</v>
      </c>
      <c r="G209" s="17">
        <f t="shared" si="23"/>
        <v>0</v>
      </c>
    </row>
    <row r="210" spans="1:7" x14ac:dyDescent="0.25">
      <c r="A210">
        <v>201</v>
      </c>
      <c r="B210" s="17">
        <f t="shared" si="18"/>
        <v>0</v>
      </c>
      <c r="C210" s="17">
        <f t="shared" si="19"/>
        <v>0</v>
      </c>
      <c r="D210" s="17">
        <f t="shared" si="21"/>
        <v>0</v>
      </c>
      <c r="E210" s="17">
        <f t="shared" si="22"/>
        <v>0</v>
      </c>
      <c r="F210" s="17">
        <f t="shared" si="20"/>
        <v>0</v>
      </c>
      <c r="G210" s="17">
        <f t="shared" si="23"/>
        <v>0</v>
      </c>
    </row>
    <row r="211" spans="1:7" x14ac:dyDescent="0.25">
      <c r="A211">
        <v>202</v>
      </c>
      <c r="B211" s="17">
        <f t="shared" si="18"/>
        <v>0</v>
      </c>
      <c r="C211" s="17">
        <f t="shared" si="19"/>
        <v>0</v>
      </c>
      <c r="D211" s="17">
        <f t="shared" si="21"/>
        <v>0</v>
      </c>
      <c r="E211" s="17">
        <f t="shared" si="22"/>
        <v>0</v>
      </c>
      <c r="F211" s="17">
        <f t="shared" si="20"/>
        <v>0</v>
      </c>
      <c r="G211" s="17">
        <f t="shared" si="23"/>
        <v>0</v>
      </c>
    </row>
    <row r="212" spans="1:7" x14ac:dyDescent="0.25">
      <c r="A212">
        <v>203</v>
      </c>
      <c r="B212" s="17">
        <f t="shared" si="18"/>
        <v>0</v>
      </c>
      <c r="C212" s="17">
        <f t="shared" si="19"/>
        <v>0</v>
      </c>
      <c r="D212" s="17">
        <f t="shared" si="21"/>
        <v>0</v>
      </c>
      <c r="E212" s="17">
        <f t="shared" si="22"/>
        <v>0</v>
      </c>
      <c r="F212" s="17">
        <f t="shared" si="20"/>
        <v>0</v>
      </c>
      <c r="G212" s="17">
        <f t="shared" si="23"/>
        <v>0</v>
      </c>
    </row>
    <row r="213" spans="1:7" x14ac:dyDescent="0.25">
      <c r="A213">
        <v>204</v>
      </c>
      <c r="B213" s="17">
        <f t="shared" si="18"/>
        <v>0</v>
      </c>
      <c r="C213" s="17">
        <f t="shared" si="19"/>
        <v>0</v>
      </c>
      <c r="D213" s="17">
        <f t="shared" si="21"/>
        <v>0</v>
      </c>
      <c r="E213" s="17">
        <f t="shared" si="22"/>
        <v>0</v>
      </c>
      <c r="F213" s="17">
        <f t="shared" si="20"/>
        <v>0</v>
      </c>
      <c r="G213" s="17">
        <f t="shared" si="23"/>
        <v>0</v>
      </c>
    </row>
    <row r="214" spans="1:7" x14ac:dyDescent="0.25">
      <c r="A214">
        <v>205</v>
      </c>
      <c r="B214" s="17">
        <f t="shared" si="18"/>
        <v>0</v>
      </c>
      <c r="C214" s="17">
        <f t="shared" si="19"/>
        <v>0</v>
      </c>
      <c r="D214" s="17">
        <f t="shared" si="21"/>
        <v>0</v>
      </c>
      <c r="E214" s="17">
        <f t="shared" si="22"/>
        <v>0</v>
      </c>
      <c r="F214" s="17">
        <f t="shared" si="20"/>
        <v>0</v>
      </c>
      <c r="G214" s="17">
        <f t="shared" si="23"/>
        <v>0</v>
      </c>
    </row>
    <row r="215" spans="1:7" x14ac:dyDescent="0.25">
      <c r="A215">
        <v>206</v>
      </c>
      <c r="B215" s="17">
        <f t="shared" si="18"/>
        <v>0</v>
      </c>
      <c r="C215" s="17">
        <f t="shared" si="19"/>
        <v>0</v>
      </c>
      <c r="D215" s="17">
        <f t="shared" si="21"/>
        <v>0</v>
      </c>
      <c r="E215" s="17">
        <f t="shared" si="22"/>
        <v>0</v>
      </c>
      <c r="F215" s="17">
        <f t="shared" si="20"/>
        <v>0</v>
      </c>
      <c r="G215" s="17">
        <f t="shared" si="23"/>
        <v>0</v>
      </c>
    </row>
    <row r="216" spans="1:7" x14ac:dyDescent="0.25">
      <c r="A216">
        <v>207</v>
      </c>
      <c r="B216" s="17">
        <f t="shared" si="18"/>
        <v>0</v>
      </c>
      <c r="C216" s="17">
        <f t="shared" si="19"/>
        <v>0</v>
      </c>
      <c r="D216" s="17">
        <f t="shared" si="21"/>
        <v>0</v>
      </c>
      <c r="E216" s="17">
        <f t="shared" si="22"/>
        <v>0</v>
      </c>
      <c r="F216" s="17">
        <f t="shared" si="20"/>
        <v>0</v>
      </c>
      <c r="G216" s="17">
        <f t="shared" si="23"/>
        <v>0</v>
      </c>
    </row>
    <row r="217" spans="1:7" x14ac:dyDescent="0.25">
      <c r="A217">
        <v>208</v>
      </c>
      <c r="B217" s="17">
        <f t="shared" si="18"/>
        <v>0</v>
      </c>
      <c r="C217" s="17">
        <f t="shared" si="19"/>
        <v>0</v>
      </c>
      <c r="D217" s="17">
        <f t="shared" si="21"/>
        <v>0</v>
      </c>
      <c r="E217" s="17">
        <f t="shared" si="22"/>
        <v>0</v>
      </c>
      <c r="F217" s="17">
        <f t="shared" si="20"/>
        <v>0</v>
      </c>
      <c r="G217" s="17">
        <f t="shared" si="23"/>
        <v>0</v>
      </c>
    </row>
    <row r="218" spans="1:7" x14ac:dyDescent="0.25">
      <c r="A218">
        <v>209</v>
      </c>
      <c r="B218" s="17">
        <f t="shared" si="18"/>
        <v>0</v>
      </c>
      <c r="C218" s="17">
        <f t="shared" si="19"/>
        <v>0</v>
      </c>
      <c r="D218" s="17">
        <f t="shared" si="21"/>
        <v>0</v>
      </c>
      <c r="E218" s="17">
        <f t="shared" si="22"/>
        <v>0</v>
      </c>
      <c r="F218" s="17">
        <f t="shared" si="20"/>
        <v>0</v>
      </c>
      <c r="G218" s="17">
        <f t="shared" si="23"/>
        <v>0</v>
      </c>
    </row>
    <row r="219" spans="1:7" x14ac:dyDescent="0.25">
      <c r="A219">
        <v>210</v>
      </c>
      <c r="B219" s="17">
        <f t="shared" si="18"/>
        <v>0</v>
      </c>
      <c r="C219" s="17">
        <f t="shared" si="19"/>
        <v>0</v>
      </c>
      <c r="D219" s="17">
        <f t="shared" si="21"/>
        <v>0</v>
      </c>
      <c r="E219" s="17">
        <f t="shared" si="22"/>
        <v>0</v>
      </c>
      <c r="F219" s="17">
        <f t="shared" si="20"/>
        <v>0</v>
      </c>
      <c r="G219" s="17">
        <f t="shared" si="23"/>
        <v>0</v>
      </c>
    </row>
    <row r="220" spans="1:7" x14ac:dyDescent="0.25">
      <c r="A220">
        <v>211</v>
      </c>
      <c r="B220" s="17">
        <f t="shared" si="18"/>
        <v>0</v>
      </c>
      <c r="C220" s="17">
        <f t="shared" si="19"/>
        <v>0</v>
      </c>
      <c r="D220" s="17">
        <f t="shared" si="21"/>
        <v>0</v>
      </c>
      <c r="E220" s="17">
        <f t="shared" si="22"/>
        <v>0</v>
      </c>
      <c r="F220" s="17">
        <f t="shared" si="20"/>
        <v>0</v>
      </c>
      <c r="G220" s="17">
        <f t="shared" si="23"/>
        <v>0</v>
      </c>
    </row>
    <row r="221" spans="1:7" x14ac:dyDescent="0.25">
      <c r="A221">
        <v>212</v>
      </c>
      <c r="B221" s="17">
        <f t="shared" si="18"/>
        <v>0</v>
      </c>
      <c r="C221" s="17">
        <f t="shared" si="19"/>
        <v>0</v>
      </c>
      <c r="D221" s="17">
        <f t="shared" si="21"/>
        <v>0</v>
      </c>
      <c r="E221" s="17">
        <f t="shared" si="22"/>
        <v>0</v>
      </c>
      <c r="F221" s="17">
        <f t="shared" si="20"/>
        <v>0</v>
      </c>
      <c r="G221" s="17">
        <f t="shared" si="23"/>
        <v>0</v>
      </c>
    </row>
    <row r="222" spans="1:7" x14ac:dyDescent="0.25">
      <c r="A222">
        <v>213</v>
      </c>
      <c r="B222" s="17">
        <f t="shared" si="18"/>
        <v>0</v>
      </c>
      <c r="C222" s="17">
        <f t="shared" si="19"/>
        <v>0</v>
      </c>
      <c r="D222" s="17">
        <f t="shared" si="21"/>
        <v>0</v>
      </c>
      <c r="E222" s="17">
        <f t="shared" si="22"/>
        <v>0</v>
      </c>
      <c r="F222" s="17">
        <f t="shared" si="20"/>
        <v>0</v>
      </c>
      <c r="G222" s="17">
        <f t="shared" si="23"/>
        <v>0</v>
      </c>
    </row>
    <row r="223" spans="1:7" x14ac:dyDescent="0.25">
      <c r="A223">
        <v>214</v>
      </c>
      <c r="B223" s="17">
        <f t="shared" si="18"/>
        <v>0</v>
      </c>
      <c r="C223" s="17">
        <f t="shared" si="19"/>
        <v>0</v>
      </c>
      <c r="D223" s="17">
        <f t="shared" si="21"/>
        <v>0</v>
      </c>
      <c r="E223" s="17">
        <f t="shared" si="22"/>
        <v>0</v>
      </c>
      <c r="F223" s="17">
        <f t="shared" si="20"/>
        <v>0</v>
      </c>
      <c r="G223" s="17">
        <f t="shared" si="23"/>
        <v>0</v>
      </c>
    </row>
    <row r="224" spans="1:7" x14ac:dyDescent="0.25">
      <c r="A224">
        <v>215</v>
      </c>
      <c r="B224" s="17">
        <f t="shared" si="18"/>
        <v>0</v>
      </c>
      <c r="C224" s="17">
        <f t="shared" si="19"/>
        <v>0</v>
      </c>
      <c r="D224" s="17">
        <f t="shared" si="21"/>
        <v>0</v>
      </c>
      <c r="E224" s="17">
        <f t="shared" si="22"/>
        <v>0</v>
      </c>
      <c r="F224" s="17">
        <f t="shared" si="20"/>
        <v>0</v>
      </c>
      <c r="G224" s="17">
        <f t="shared" si="23"/>
        <v>0</v>
      </c>
    </row>
    <row r="225" spans="1:7" x14ac:dyDescent="0.25">
      <c r="A225">
        <v>216</v>
      </c>
      <c r="B225" s="17">
        <f t="shared" si="18"/>
        <v>0</v>
      </c>
      <c r="C225" s="17">
        <f t="shared" si="19"/>
        <v>0</v>
      </c>
      <c r="D225" s="17">
        <f t="shared" si="21"/>
        <v>0</v>
      </c>
      <c r="E225" s="17">
        <f t="shared" si="22"/>
        <v>0</v>
      </c>
      <c r="F225" s="17">
        <f t="shared" si="20"/>
        <v>0</v>
      </c>
      <c r="G225" s="17">
        <f t="shared" si="23"/>
        <v>0</v>
      </c>
    </row>
    <row r="226" spans="1:7" x14ac:dyDescent="0.25">
      <c r="A226">
        <v>217</v>
      </c>
      <c r="B226" s="17">
        <f t="shared" si="18"/>
        <v>0</v>
      </c>
      <c r="C226" s="17">
        <f t="shared" si="19"/>
        <v>0</v>
      </c>
      <c r="D226" s="17">
        <f t="shared" si="21"/>
        <v>0</v>
      </c>
      <c r="E226" s="17">
        <f t="shared" si="22"/>
        <v>0</v>
      </c>
      <c r="F226" s="17">
        <f t="shared" si="20"/>
        <v>0</v>
      </c>
      <c r="G226" s="17">
        <f t="shared" si="23"/>
        <v>0</v>
      </c>
    </row>
    <row r="227" spans="1:7" x14ac:dyDescent="0.25">
      <c r="A227">
        <v>218</v>
      </c>
      <c r="B227" s="17">
        <f t="shared" si="18"/>
        <v>0</v>
      </c>
      <c r="C227" s="17">
        <f t="shared" si="19"/>
        <v>0</v>
      </c>
      <c r="D227" s="17">
        <f t="shared" si="21"/>
        <v>0</v>
      </c>
      <c r="E227" s="17">
        <f t="shared" si="22"/>
        <v>0</v>
      </c>
      <c r="F227" s="17">
        <f t="shared" si="20"/>
        <v>0</v>
      </c>
      <c r="G227" s="17">
        <f t="shared" si="23"/>
        <v>0</v>
      </c>
    </row>
    <row r="228" spans="1:7" x14ac:dyDescent="0.25">
      <c r="A228">
        <v>219</v>
      </c>
      <c r="B228" s="17">
        <f t="shared" si="18"/>
        <v>0</v>
      </c>
      <c r="C228" s="17">
        <f t="shared" si="19"/>
        <v>0</v>
      </c>
      <c r="D228" s="17">
        <f t="shared" si="21"/>
        <v>0</v>
      </c>
      <c r="E228" s="17">
        <f t="shared" si="22"/>
        <v>0</v>
      </c>
      <c r="F228" s="17">
        <f t="shared" si="20"/>
        <v>0</v>
      </c>
      <c r="G228" s="17">
        <f t="shared" si="23"/>
        <v>0</v>
      </c>
    </row>
    <row r="229" spans="1:7" x14ac:dyDescent="0.25">
      <c r="A229">
        <v>220</v>
      </c>
      <c r="B229" s="17">
        <f t="shared" si="18"/>
        <v>0</v>
      </c>
      <c r="C229" s="17">
        <f t="shared" si="19"/>
        <v>0</v>
      </c>
      <c r="D229" s="17">
        <f t="shared" si="21"/>
        <v>0</v>
      </c>
      <c r="E229" s="17">
        <f t="shared" si="22"/>
        <v>0</v>
      </c>
      <c r="F229" s="17">
        <f t="shared" si="20"/>
        <v>0</v>
      </c>
      <c r="G229" s="17">
        <f t="shared" si="23"/>
        <v>0</v>
      </c>
    </row>
    <row r="230" spans="1:7" x14ac:dyDescent="0.25">
      <c r="A230">
        <v>221</v>
      </c>
      <c r="B230" s="17">
        <f t="shared" si="18"/>
        <v>0</v>
      </c>
      <c r="C230" s="17">
        <f t="shared" si="19"/>
        <v>0</v>
      </c>
      <c r="D230" s="17">
        <f t="shared" si="21"/>
        <v>0</v>
      </c>
      <c r="E230" s="17">
        <f t="shared" si="22"/>
        <v>0</v>
      </c>
      <c r="F230" s="17">
        <f t="shared" si="20"/>
        <v>0</v>
      </c>
      <c r="G230" s="17">
        <f t="shared" si="23"/>
        <v>0</v>
      </c>
    </row>
    <row r="231" spans="1:7" x14ac:dyDescent="0.25">
      <c r="A231">
        <v>222</v>
      </c>
      <c r="B231" s="17">
        <f t="shared" si="18"/>
        <v>0</v>
      </c>
      <c r="C231" s="17">
        <f t="shared" si="19"/>
        <v>0</v>
      </c>
      <c r="D231" s="17">
        <f t="shared" si="21"/>
        <v>0</v>
      </c>
      <c r="E231" s="17">
        <f t="shared" si="22"/>
        <v>0</v>
      </c>
      <c r="F231" s="17">
        <f t="shared" si="20"/>
        <v>0</v>
      </c>
      <c r="G231" s="17">
        <f t="shared" si="23"/>
        <v>0</v>
      </c>
    </row>
    <row r="232" spans="1:7" x14ac:dyDescent="0.25">
      <c r="A232">
        <v>223</v>
      </c>
      <c r="B232" s="17">
        <f t="shared" si="18"/>
        <v>0</v>
      </c>
      <c r="C232" s="17">
        <f t="shared" si="19"/>
        <v>0</v>
      </c>
      <c r="D232" s="17">
        <f t="shared" si="21"/>
        <v>0</v>
      </c>
      <c r="E232" s="17">
        <f t="shared" si="22"/>
        <v>0</v>
      </c>
      <c r="F232" s="17">
        <f t="shared" si="20"/>
        <v>0</v>
      </c>
      <c r="G232" s="17">
        <f t="shared" si="23"/>
        <v>0</v>
      </c>
    </row>
    <row r="233" spans="1:7" x14ac:dyDescent="0.25">
      <c r="A233">
        <v>224</v>
      </c>
      <c r="B233" s="17">
        <f t="shared" si="18"/>
        <v>0</v>
      </c>
      <c r="C233" s="17">
        <f t="shared" si="19"/>
        <v>0</v>
      </c>
      <c r="D233" s="17">
        <f t="shared" si="21"/>
        <v>0</v>
      </c>
      <c r="E233" s="17">
        <f t="shared" si="22"/>
        <v>0</v>
      </c>
      <c r="F233" s="17">
        <f t="shared" si="20"/>
        <v>0</v>
      </c>
      <c r="G233" s="17">
        <f t="shared" si="23"/>
        <v>0</v>
      </c>
    </row>
    <row r="234" spans="1:7" x14ac:dyDescent="0.25">
      <c r="A234">
        <v>225</v>
      </c>
      <c r="B234" s="17">
        <f t="shared" si="18"/>
        <v>0</v>
      </c>
      <c r="C234" s="17">
        <f t="shared" si="19"/>
        <v>0</v>
      </c>
      <c r="D234" s="17">
        <f t="shared" si="21"/>
        <v>0</v>
      </c>
      <c r="E234" s="17">
        <f t="shared" si="22"/>
        <v>0</v>
      </c>
      <c r="F234" s="17">
        <f t="shared" si="20"/>
        <v>0</v>
      </c>
      <c r="G234" s="17">
        <f t="shared" si="23"/>
        <v>0</v>
      </c>
    </row>
    <row r="235" spans="1:7" x14ac:dyDescent="0.25">
      <c r="A235">
        <v>226</v>
      </c>
      <c r="B235" s="17">
        <f t="shared" si="18"/>
        <v>0</v>
      </c>
      <c r="C235" s="17">
        <f t="shared" si="19"/>
        <v>0</v>
      </c>
      <c r="D235" s="17">
        <f t="shared" si="21"/>
        <v>0</v>
      </c>
      <c r="E235" s="17">
        <f t="shared" si="22"/>
        <v>0</v>
      </c>
      <c r="F235" s="17">
        <f t="shared" si="20"/>
        <v>0</v>
      </c>
      <c r="G235" s="17">
        <f t="shared" si="23"/>
        <v>0</v>
      </c>
    </row>
    <row r="236" spans="1:7" x14ac:dyDescent="0.25">
      <c r="A236">
        <v>227</v>
      </c>
      <c r="B236" s="17">
        <f t="shared" si="18"/>
        <v>0</v>
      </c>
      <c r="C236" s="17">
        <f t="shared" si="19"/>
        <v>0</v>
      </c>
      <c r="D236" s="17">
        <f t="shared" si="21"/>
        <v>0</v>
      </c>
      <c r="E236" s="17">
        <f t="shared" si="22"/>
        <v>0</v>
      </c>
      <c r="F236" s="17">
        <f t="shared" si="20"/>
        <v>0</v>
      </c>
      <c r="G236" s="17">
        <f t="shared" si="23"/>
        <v>0</v>
      </c>
    </row>
    <row r="237" spans="1:7" x14ac:dyDescent="0.25">
      <c r="A237">
        <v>228</v>
      </c>
      <c r="B237" s="17">
        <f t="shared" si="18"/>
        <v>0</v>
      </c>
      <c r="C237" s="17">
        <f t="shared" si="19"/>
        <v>0</v>
      </c>
      <c r="D237" s="17">
        <f t="shared" si="21"/>
        <v>0</v>
      </c>
      <c r="E237" s="17">
        <f t="shared" si="22"/>
        <v>0</v>
      </c>
      <c r="F237" s="17">
        <f t="shared" si="20"/>
        <v>0</v>
      </c>
      <c r="G237" s="17">
        <f t="shared" si="23"/>
        <v>0</v>
      </c>
    </row>
    <row r="238" spans="1:7" x14ac:dyDescent="0.25">
      <c r="A238">
        <v>229</v>
      </c>
      <c r="B238" s="17">
        <f t="shared" si="18"/>
        <v>0</v>
      </c>
      <c r="C238" s="17">
        <f t="shared" si="19"/>
        <v>0</v>
      </c>
      <c r="D238" s="17">
        <f t="shared" si="21"/>
        <v>0</v>
      </c>
      <c r="E238" s="17">
        <f t="shared" si="22"/>
        <v>0</v>
      </c>
      <c r="F238" s="17">
        <f t="shared" si="20"/>
        <v>0</v>
      </c>
      <c r="G238" s="17">
        <f t="shared" si="23"/>
        <v>0</v>
      </c>
    </row>
    <row r="239" spans="1:7" x14ac:dyDescent="0.25">
      <c r="A239">
        <v>230</v>
      </c>
      <c r="B239" s="17">
        <f t="shared" si="18"/>
        <v>0</v>
      </c>
      <c r="C239" s="17">
        <f t="shared" si="19"/>
        <v>0</v>
      </c>
      <c r="D239" s="17">
        <f t="shared" si="21"/>
        <v>0</v>
      </c>
      <c r="E239" s="17">
        <f t="shared" si="22"/>
        <v>0</v>
      </c>
      <c r="F239" s="17">
        <f t="shared" si="20"/>
        <v>0</v>
      </c>
      <c r="G239" s="17">
        <f t="shared" si="23"/>
        <v>0</v>
      </c>
    </row>
    <row r="240" spans="1:7" x14ac:dyDescent="0.25">
      <c r="A240">
        <v>231</v>
      </c>
      <c r="B240" s="17">
        <f t="shared" si="18"/>
        <v>0</v>
      </c>
      <c r="C240" s="17">
        <f t="shared" si="19"/>
        <v>0</v>
      </c>
      <c r="D240" s="17">
        <f t="shared" si="21"/>
        <v>0</v>
      </c>
      <c r="E240" s="17">
        <f t="shared" si="22"/>
        <v>0</v>
      </c>
      <c r="F240" s="17">
        <f t="shared" si="20"/>
        <v>0</v>
      </c>
      <c r="G240" s="17">
        <f t="shared" si="23"/>
        <v>0</v>
      </c>
    </row>
    <row r="241" spans="1:7" x14ac:dyDescent="0.25">
      <c r="A241">
        <v>232</v>
      </c>
      <c r="B241" s="17">
        <f t="shared" si="18"/>
        <v>0</v>
      </c>
      <c r="C241" s="17">
        <f t="shared" si="19"/>
        <v>0</v>
      </c>
      <c r="D241" s="17">
        <f t="shared" si="21"/>
        <v>0</v>
      </c>
      <c r="E241" s="17">
        <f t="shared" si="22"/>
        <v>0</v>
      </c>
      <c r="F241" s="17">
        <f t="shared" si="20"/>
        <v>0</v>
      </c>
      <c r="G241" s="17">
        <f t="shared" si="23"/>
        <v>0</v>
      </c>
    </row>
    <row r="242" spans="1:7" x14ac:dyDescent="0.25">
      <c r="A242">
        <v>233</v>
      </c>
      <c r="B242" s="17">
        <f t="shared" si="18"/>
        <v>0</v>
      </c>
      <c r="C242" s="17">
        <f t="shared" si="19"/>
        <v>0</v>
      </c>
      <c r="D242" s="17">
        <f t="shared" si="21"/>
        <v>0</v>
      </c>
      <c r="E242" s="17">
        <f t="shared" si="22"/>
        <v>0</v>
      </c>
      <c r="F242" s="17">
        <f t="shared" si="20"/>
        <v>0</v>
      </c>
      <c r="G242" s="17">
        <f t="shared" si="23"/>
        <v>0</v>
      </c>
    </row>
    <row r="243" spans="1:7" x14ac:dyDescent="0.25">
      <c r="A243">
        <v>234</v>
      </c>
      <c r="B243" s="17">
        <f t="shared" si="18"/>
        <v>0</v>
      </c>
      <c r="C243" s="17">
        <f t="shared" si="19"/>
        <v>0</v>
      </c>
      <c r="D243" s="17">
        <f t="shared" si="21"/>
        <v>0</v>
      </c>
      <c r="E243" s="17">
        <f t="shared" si="22"/>
        <v>0</v>
      </c>
      <c r="F243" s="17">
        <f t="shared" si="20"/>
        <v>0</v>
      </c>
      <c r="G243" s="17">
        <f t="shared" si="23"/>
        <v>0</v>
      </c>
    </row>
    <row r="244" spans="1:7" x14ac:dyDescent="0.25">
      <c r="A244">
        <v>235</v>
      </c>
      <c r="B244" s="17">
        <f t="shared" si="18"/>
        <v>0</v>
      </c>
      <c r="C244" s="17">
        <f t="shared" si="19"/>
        <v>0</v>
      </c>
      <c r="D244" s="17">
        <f t="shared" si="21"/>
        <v>0</v>
      </c>
      <c r="E244" s="17">
        <f t="shared" si="22"/>
        <v>0</v>
      </c>
      <c r="F244" s="17">
        <f t="shared" si="20"/>
        <v>0</v>
      </c>
      <c r="G244" s="17">
        <f t="shared" si="23"/>
        <v>0</v>
      </c>
    </row>
    <row r="245" spans="1:7" x14ac:dyDescent="0.25">
      <c r="A245">
        <v>236</v>
      </c>
      <c r="B245" s="17">
        <f t="shared" si="18"/>
        <v>0</v>
      </c>
      <c r="C245" s="17">
        <f t="shared" si="19"/>
        <v>0</v>
      </c>
      <c r="D245" s="17">
        <f t="shared" si="21"/>
        <v>0</v>
      </c>
      <c r="E245" s="17">
        <f t="shared" si="22"/>
        <v>0</v>
      </c>
      <c r="F245" s="17">
        <f t="shared" si="20"/>
        <v>0</v>
      </c>
      <c r="G245" s="17">
        <f t="shared" si="23"/>
        <v>0</v>
      </c>
    </row>
    <row r="246" spans="1:7" x14ac:dyDescent="0.25">
      <c r="A246">
        <v>237</v>
      </c>
      <c r="B246" s="17">
        <f t="shared" si="18"/>
        <v>0</v>
      </c>
      <c r="C246" s="17">
        <f t="shared" si="19"/>
        <v>0</v>
      </c>
      <c r="D246" s="17">
        <f t="shared" si="21"/>
        <v>0</v>
      </c>
      <c r="E246" s="17">
        <f t="shared" si="22"/>
        <v>0</v>
      </c>
      <c r="F246" s="17">
        <f t="shared" si="20"/>
        <v>0</v>
      </c>
      <c r="G246" s="17">
        <f t="shared" si="23"/>
        <v>0</v>
      </c>
    </row>
    <row r="247" spans="1:7" x14ac:dyDescent="0.25">
      <c r="A247">
        <v>238</v>
      </c>
      <c r="B247" s="17">
        <f t="shared" si="18"/>
        <v>0</v>
      </c>
      <c r="C247" s="17">
        <f t="shared" si="19"/>
        <v>0</v>
      </c>
      <c r="D247" s="17">
        <f t="shared" si="21"/>
        <v>0</v>
      </c>
      <c r="E247" s="17">
        <f t="shared" si="22"/>
        <v>0</v>
      </c>
      <c r="F247" s="17">
        <f t="shared" si="20"/>
        <v>0</v>
      </c>
      <c r="G247" s="17">
        <f t="shared" si="23"/>
        <v>0</v>
      </c>
    </row>
    <row r="248" spans="1:7" x14ac:dyDescent="0.25">
      <c r="A248">
        <v>239</v>
      </c>
      <c r="B248" s="17">
        <f t="shared" si="18"/>
        <v>0</v>
      </c>
      <c r="C248" s="17">
        <f t="shared" si="19"/>
        <v>0</v>
      </c>
      <c r="D248" s="17">
        <f t="shared" si="21"/>
        <v>0</v>
      </c>
      <c r="E248" s="17">
        <f t="shared" si="22"/>
        <v>0</v>
      </c>
      <c r="F248" s="17">
        <f t="shared" si="20"/>
        <v>0</v>
      </c>
      <c r="G248" s="17">
        <f t="shared" si="23"/>
        <v>0</v>
      </c>
    </row>
    <row r="249" spans="1:7" x14ac:dyDescent="0.25">
      <c r="A249">
        <v>240</v>
      </c>
      <c r="B249" s="17">
        <f t="shared" si="18"/>
        <v>0</v>
      </c>
      <c r="C249" s="17">
        <f t="shared" si="19"/>
        <v>0</v>
      </c>
      <c r="D249" s="17">
        <f t="shared" si="21"/>
        <v>0</v>
      </c>
      <c r="E249" s="17">
        <f t="shared" si="22"/>
        <v>0</v>
      </c>
      <c r="F249" s="17">
        <f t="shared" si="20"/>
        <v>0</v>
      </c>
      <c r="G249" s="17">
        <f t="shared" si="23"/>
        <v>0</v>
      </c>
    </row>
    <row r="250" spans="1:7" x14ac:dyDescent="0.25">
      <c r="A250">
        <v>241</v>
      </c>
      <c r="B250" s="17">
        <f t="shared" si="18"/>
        <v>0</v>
      </c>
      <c r="C250" s="17">
        <f t="shared" si="19"/>
        <v>0</v>
      </c>
      <c r="D250" s="17">
        <f t="shared" si="21"/>
        <v>0</v>
      </c>
      <c r="E250" s="17">
        <f t="shared" si="22"/>
        <v>0</v>
      </c>
      <c r="F250" s="17">
        <f t="shared" si="20"/>
        <v>0</v>
      </c>
      <c r="G250" s="17">
        <f t="shared" si="23"/>
        <v>0</v>
      </c>
    </row>
    <row r="251" spans="1:7" x14ac:dyDescent="0.25">
      <c r="A251">
        <v>242</v>
      </c>
      <c r="B251" s="17">
        <f t="shared" si="18"/>
        <v>0</v>
      </c>
      <c r="C251" s="17">
        <f t="shared" si="19"/>
        <v>0</v>
      </c>
      <c r="D251" s="17">
        <f t="shared" si="21"/>
        <v>0</v>
      </c>
      <c r="E251" s="17">
        <f t="shared" si="22"/>
        <v>0</v>
      </c>
      <c r="F251" s="17">
        <f t="shared" si="20"/>
        <v>0</v>
      </c>
      <c r="G251" s="17">
        <f t="shared" si="23"/>
        <v>0</v>
      </c>
    </row>
    <row r="252" spans="1:7" x14ac:dyDescent="0.25">
      <c r="A252">
        <v>243</v>
      </c>
      <c r="B252" s="17">
        <f t="shared" si="18"/>
        <v>0</v>
      </c>
      <c r="C252" s="17">
        <f t="shared" si="19"/>
        <v>0</v>
      </c>
      <c r="D252" s="17">
        <f t="shared" si="21"/>
        <v>0</v>
      </c>
      <c r="E252" s="17">
        <f t="shared" si="22"/>
        <v>0</v>
      </c>
      <c r="F252" s="17">
        <f t="shared" si="20"/>
        <v>0</v>
      </c>
      <c r="G252" s="17">
        <f t="shared" si="23"/>
        <v>0</v>
      </c>
    </row>
    <row r="253" spans="1:7" x14ac:dyDescent="0.25">
      <c r="A253">
        <v>244</v>
      </c>
      <c r="B253" s="17">
        <f t="shared" si="18"/>
        <v>0</v>
      </c>
      <c r="C253" s="17">
        <f t="shared" si="19"/>
        <v>0</v>
      </c>
      <c r="D253" s="17">
        <f t="shared" si="21"/>
        <v>0</v>
      </c>
      <c r="E253" s="17">
        <f t="shared" si="22"/>
        <v>0</v>
      </c>
      <c r="F253" s="17">
        <f t="shared" si="20"/>
        <v>0</v>
      </c>
      <c r="G253" s="17">
        <f t="shared" si="23"/>
        <v>0</v>
      </c>
    </row>
    <row r="254" spans="1:7" x14ac:dyDescent="0.25">
      <c r="A254">
        <v>245</v>
      </c>
      <c r="B254" s="17">
        <f t="shared" si="18"/>
        <v>0</v>
      </c>
      <c r="C254" s="17">
        <f t="shared" si="19"/>
        <v>0</v>
      </c>
      <c r="D254" s="17">
        <f t="shared" si="21"/>
        <v>0</v>
      </c>
      <c r="E254" s="17">
        <f t="shared" si="22"/>
        <v>0</v>
      </c>
      <c r="F254" s="17">
        <f t="shared" si="20"/>
        <v>0</v>
      </c>
      <c r="G254" s="17">
        <f t="shared" si="23"/>
        <v>0</v>
      </c>
    </row>
    <row r="255" spans="1:7" x14ac:dyDescent="0.25">
      <c r="A255">
        <v>246</v>
      </c>
      <c r="B255" s="17">
        <f t="shared" si="18"/>
        <v>0</v>
      </c>
      <c r="C255" s="17">
        <f t="shared" si="19"/>
        <v>0</v>
      </c>
      <c r="D255" s="17">
        <f t="shared" si="21"/>
        <v>0</v>
      </c>
      <c r="E255" s="17">
        <f t="shared" si="22"/>
        <v>0</v>
      </c>
      <c r="F255" s="17">
        <f t="shared" si="20"/>
        <v>0</v>
      </c>
      <c r="G255" s="17">
        <f t="shared" si="23"/>
        <v>0</v>
      </c>
    </row>
    <row r="256" spans="1:7" x14ac:dyDescent="0.25">
      <c r="A256">
        <v>247</v>
      </c>
      <c r="B256" s="17">
        <f t="shared" si="18"/>
        <v>0</v>
      </c>
      <c r="C256" s="17">
        <f t="shared" si="19"/>
        <v>0</v>
      </c>
      <c r="D256" s="17">
        <f t="shared" si="21"/>
        <v>0</v>
      </c>
      <c r="E256" s="17">
        <f t="shared" si="22"/>
        <v>0</v>
      </c>
      <c r="F256" s="17">
        <f t="shared" si="20"/>
        <v>0</v>
      </c>
      <c r="G256" s="17">
        <f t="shared" si="23"/>
        <v>0</v>
      </c>
    </row>
    <row r="257" spans="1:7" x14ac:dyDescent="0.25">
      <c r="A257">
        <v>248</v>
      </c>
      <c r="B257" s="17">
        <f t="shared" si="18"/>
        <v>0</v>
      </c>
      <c r="C257" s="17">
        <f t="shared" si="19"/>
        <v>0</v>
      </c>
      <c r="D257" s="17">
        <f t="shared" si="21"/>
        <v>0</v>
      </c>
      <c r="E257" s="17">
        <f t="shared" si="22"/>
        <v>0</v>
      </c>
      <c r="F257" s="17">
        <f t="shared" si="20"/>
        <v>0</v>
      </c>
      <c r="G257" s="17">
        <f t="shared" si="23"/>
        <v>0</v>
      </c>
    </row>
    <row r="258" spans="1:7" x14ac:dyDescent="0.25">
      <c r="A258">
        <v>249</v>
      </c>
      <c r="B258" s="17">
        <f t="shared" si="18"/>
        <v>0</v>
      </c>
      <c r="C258" s="17">
        <f t="shared" si="19"/>
        <v>0</v>
      </c>
      <c r="D258" s="17">
        <f t="shared" si="21"/>
        <v>0</v>
      </c>
      <c r="E258" s="17">
        <f t="shared" si="22"/>
        <v>0</v>
      </c>
      <c r="F258" s="17">
        <f t="shared" si="20"/>
        <v>0</v>
      </c>
      <c r="G258" s="17">
        <f t="shared" si="23"/>
        <v>0</v>
      </c>
    </row>
    <row r="259" spans="1:7" x14ac:dyDescent="0.25">
      <c r="A259">
        <v>250</v>
      </c>
      <c r="B259" s="17">
        <f t="shared" si="18"/>
        <v>0</v>
      </c>
      <c r="C259" s="17">
        <f t="shared" si="19"/>
        <v>0</v>
      </c>
      <c r="D259" s="17">
        <f t="shared" si="21"/>
        <v>0</v>
      </c>
      <c r="E259" s="17">
        <f t="shared" si="22"/>
        <v>0</v>
      </c>
      <c r="F259" s="17">
        <f t="shared" si="20"/>
        <v>0</v>
      </c>
      <c r="G259" s="17">
        <f t="shared" si="23"/>
        <v>0</v>
      </c>
    </row>
    <row r="260" spans="1:7" x14ac:dyDescent="0.25">
      <c r="A260">
        <v>251</v>
      </c>
      <c r="B260" s="17">
        <f t="shared" si="18"/>
        <v>0</v>
      </c>
      <c r="C260" s="17">
        <f t="shared" si="19"/>
        <v>0</v>
      </c>
      <c r="D260" s="17">
        <f t="shared" si="21"/>
        <v>0</v>
      </c>
      <c r="E260" s="17">
        <f t="shared" si="22"/>
        <v>0</v>
      </c>
      <c r="F260" s="17">
        <f t="shared" si="20"/>
        <v>0</v>
      </c>
      <c r="G260" s="17">
        <f t="shared" si="23"/>
        <v>0</v>
      </c>
    </row>
    <row r="261" spans="1:7" x14ac:dyDescent="0.25">
      <c r="A261">
        <v>252</v>
      </c>
      <c r="B261" s="17">
        <f t="shared" si="18"/>
        <v>0</v>
      </c>
      <c r="C261" s="17">
        <f t="shared" si="19"/>
        <v>0</v>
      </c>
      <c r="D261" s="17">
        <f t="shared" si="21"/>
        <v>0</v>
      </c>
      <c r="E261" s="17">
        <f t="shared" si="22"/>
        <v>0</v>
      </c>
      <c r="F261" s="17">
        <f t="shared" si="20"/>
        <v>0</v>
      </c>
      <c r="G261" s="17">
        <f t="shared" si="23"/>
        <v>0</v>
      </c>
    </row>
    <row r="262" spans="1:7" x14ac:dyDescent="0.25">
      <c r="A262">
        <v>253</v>
      </c>
      <c r="B262" s="17">
        <f t="shared" si="18"/>
        <v>0</v>
      </c>
      <c r="C262" s="17">
        <f t="shared" si="19"/>
        <v>0</v>
      </c>
      <c r="D262" s="17">
        <f t="shared" si="21"/>
        <v>0</v>
      </c>
      <c r="E262" s="17">
        <f t="shared" si="22"/>
        <v>0</v>
      </c>
      <c r="F262" s="17">
        <f t="shared" si="20"/>
        <v>0</v>
      </c>
      <c r="G262" s="17">
        <f t="shared" si="23"/>
        <v>0</v>
      </c>
    </row>
    <row r="263" spans="1:7" x14ac:dyDescent="0.25">
      <c r="A263">
        <v>254</v>
      </c>
      <c r="B263" s="17">
        <f t="shared" si="18"/>
        <v>0</v>
      </c>
      <c r="C263" s="17">
        <f t="shared" si="19"/>
        <v>0</v>
      </c>
      <c r="D263" s="17">
        <f t="shared" si="21"/>
        <v>0</v>
      </c>
      <c r="E263" s="17">
        <f t="shared" si="22"/>
        <v>0</v>
      </c>
      <c r="F263" s="17">
        <f t="shared" si="20"/>
        <v>0</v>
      </c>
      <c r="G263" s="17">
        <f t="shared" si="23"/>
        <v>0</v>
      </c>
    </row>
    <row r="264" spans="1:7" x14ac:dyDescent="0.25">
      <c r="A264">
        <v>255</v>
      </c>
      <c r="B264" s="17">
        <f t="shared" si="18"/>
        <v>0</v>
      </c>
      <c r="C264" s="17">
        <f t="shared" si="19"/>
        <v>0</v>
      </c>
      <c r="D264" s="17">
        <f t="shared" si="21"/>
        <v>0</v>
      </c>
      <c r="E264" s="17">
        <f t="shared" si="22"/>
        <v>0</v>
      </c>
      <c r="F264" s="17">
        <f t="shared" si="20"/>
        <v>0</v>
      </c>
      <c r="G264" s="17">
        <f t="shared" si="23"/>
        <v>0</v>
      </c>
    </row>
    <row r="265" spans="1:7" x14ac:dyDescent="0.25">
      <c r="A265">
        <v>256</v>
      </c>
      <c r="B265" s="17">
        <f t="shared" si="18"/>
        <v>0</v>
      </c>
      <c r="C265" s="17">
        <f t="shared" si="19"/>
        <v>0</v>
      </c>
      <c r="D265" s="17">
        <f t="shared" si="21"/>
        <v>0</v>
      </c>
      <c r="E265" s="17">
        <f t="shared" si="22"/>
        <v>0</v>
      </c>
      <c r="F265" s="17">
        <f t="shared" si="20"/>
        <v>0</v>
      </c>
      <c r="G265" s="17">
        <f t="shared" si="23"/>
        <v>0</v>
      </c>
    </row>
    <row r="266" spans="1:7" x14ac:dyDescent="0.25">
      <c r="A266">
        <v>257</v>
      </c>
      <c r="B266" s="17">
        <f t="shared" ref="B266:B329" si="24">IFERROR(IF(ScheduledPayment&lt;=G265, ScheduledPayment, G265+G265*InterestRate/PaymentsPerYear), "")</f>
        <v>0</v>
      </c>
      <c r="C266" s="17">
        <f t="shared" ref="C266:C329" si="25">IFERROR(IF(ExtraPayment&lt;G265-E266, ExtraPayment, G265-E266), "")</f>
        <v>0</v>
      </c>
      <c r="D266" s="17">
        <f t="shared" si="21"/>
        <v>0</v>
      </c>
      <c r="E266" s="17">
        <f t="shared" si="22"/>
        <v>0</v>
      </c>
      <c r="F266" s="17">
        <f t="shared" ref="F266:F329" si="26">IFERROR(IF(B266&gt;0, InterestRate/PaymentsPerYear*G265, 0), "")</f>
        <v>0</v>
      </c>
      <c r="G266" s="17">
        <f t="shared" si="23"/>
        <v>0</v>
      </c>
    </row>
    <row r="267" spans="1:7" x14ac:dyDescent="0.25">
      <c r="A267">
        <v>258</v>
      </c>
      <c r="B267" s="17">
        <f t="shared" si="24"/>
        <v>0</v>
      </c>
      <c r="C267" s="17">
        <f t="shared" si="25"/>
        <v>0</v>
      </c>
      <c r="D267" s="17">
        <f t="shared" ref="D267:D330" si="27">IFERROR(B267+C267, "")</f>
        <v>0</v>
      </c>
      <c r="E267" s="17">
        <f t="shared" ref="E267:E330" si="28">IFERROR(IF(B267&gt;0, MIN(B267-F267, G266), 0), "")</f>
        <v>0</v>
      </c>
      <c r="F267" s="17">
        <f t="shared" si="26"/>
        <v>0</v>
      </c>
      <c r="G267" s="17">
        <f t="shared" ref="G267:G330" si="29">IFERROR(IF(G266 &gt;0, G266-E267-C267, 0), "")</f>
        <v>0</v>
      </c>
    </row>
    <row r="268" spans="1:7" x14ac:dyDescent="0.25">
      <c r="A268">
        <v>259</v>
      </c>
      <c r="B268" s="17">
        <f t="shared" si="24"/>
        <v>0</v>
      </c>
      <c r="C268" s="17">
        <f t="shared" si="25"/>
        <v>0</v>
      </c>
      <c r="D268" s="17">
        <f t="shared" si="27"/>
        <v>0</v>
      </c>
      <c r="E268" s="17">
        <f t="shared" si="28"/>
        <v>0</v>
      </c>
      <c r="F268" s="17">
        <f t="shared" si="26"/>
        <v>0</v>
      </c>
      <c r="G268" s="17">
        <f t="shared" si="29"/>
        <v>0</v>
      </c>
    </row>
    <row r="269" spans="1:7" x14ac:dyDescent="0.25">
      <c r="A269">
        <v>260</v>
      </c>
      <c r="B269" s="17">
        <f t="shared" si="24"/>
        <v>0</v>
      </c>
      <c r="C269" s="17">
        <f t="shared" si="25"/>
        <v>0</v>
      </c>
      <c r="D269" s="17">
        <f t="shared" si="27"/>
        <v>0</v>
      </c>
      <c r="E269" s="17">
        <f t="shared" si="28"/>
        <v>0</v>
      </c>
      <c r="F269" s="17">
        <f t="shared" si="26"/>
        <v>0</v>
      </c>
      <c r="G269" s="17">
        <f t="shared" si="29"/>
        <v>0</v>
      </c>
    </row>
    <row r="270" spans="1:7" x14ac:dyDescent="0.25">
      <c r="A270">
        <v>261</v>
      </c>
      <c r="B270" s="17">
        <f t="shared" si="24"/>
        <v>0</v>
      </c>
      <c r="C270" s="17">
        <f t="shared" si="25"/>
        <v>0</v>
      </c>
      <c r="D270" s="17">
        <f t="shared" si="27"/>
        <v>0</v>
      </c>
      <c r="E270" s="17">
        <f t="shared" si="28"/>
        <v>0</v>
      </c>
      <c r="F270" s="17">
        <f t="shared" si="26"/>
        <v>0</v>
      </c>
      <c r="G270" s="17">
        <f t="shared" si="29"/>
        <v>0</v>
      </c>
    </row>
    <row r="271" spans="1:7" x14ac:dyDescent="0.25">
      <c r="A271">
        <v>262</v>
      </c>
      <c r="B271" s="17">
        <f t="shared" si="24"/>
        <v>0</v>
      </c>
      <c r="C271" s="17">
        <f t="shared" si="25"/>
        <v>0</v>
      </c>
      <c r="D271" s="17">
        <f t="shared" si="27"/>
        <v>0</v>
      </c>
      <c r="E271" s="17">
        <f t="shared" si="28"/>
        <v>0</v>
      </c>
      <c r="F271" s="17">
        <f t="shared" si="26"/>
        <v>0</v>
      </c>
      <c r="G271" s="17">
        <f t="shared" si="29"/>
        <v>0</v>
      </c>
    </row>
    <row r="272" spans="1:7" x14ac:dyDescent="0.25">
      <c r="A272">
        <v>263</v>
      </c>
      <c r="B272" s="17">
        <f t="shared" si="24"/>
        <v>0</v>
      </c>
      <c r="C272" s="17">
        <f t="shared" si="25"/>
        <v>0</v>
      </c>
      <c r="D272" s="17">
        <f t="shared" si="27"/>
        <v>0</v>
      </c>
      <c r="E272" s="17">
        <f t="shared" si="28"/>
        <v>0</v>
      </c>
      <c r="F272" s="17">
        <f t="shared" si="26"/>
        <v>0</v>
      </c>
      <c r="G272" s="17">
        <f t="shared" si="29"/>
        <v>0</v>
      </c>
    </row>
    <row r="273" spans="1:7" x14ac:dyDescent="0.25">
      <c r="A273">
        <v>264</v>
      </c>
      <c r="B273" s="17">
        <f t="shared" si="24"/>
        <v>0</v>
      </c>
      <c r="C273" s="17">
        <f t="shared" si="25"/>
        <v>0</v>
      </c>
      <c r="D273" s="17">
        <f t="shared" si="27"/>
        <v>0</v>
      </c>
      <c r="E273" s="17">
        <f t="shared" si="28"/>
        <v>0</v>
      </c>
      <c r="F273" s="17">
        <f t="shared" si="26"/>
        <v>0</v>
      </c>
      <c r="G273" s="17">
        <f t="shared" si="29"/>
        <v>0</v>
      </c>
    </row>
    <row r="274" spans="1:7" x14ac:dyDescent="0.25">
      <c r="A274">
        <v>265</v>
      </c>
      <c r="B274" s="17">
        <f t="shared" si="24"/>
        <v>0</v>
      </c>
      <c r="C274" s="17">
        <f t="shared" si="25"/>
        <v>0</v>
      </c>
      <c r="D274" s="17">
        <f t="shared" si="27"/>
        <v>0</v>
      </c>
      <c r="E274" s="17">
        <f t="shared" si="28"/>
        <v>0</v>
      </c>
      <c r="F274" s="17">
        <f t="shared" si="26"/>
        <v>0</v>
      </c>
      <c r="G274" s="17">
        <f t="shared" si="29"/>
        <v>0</v>
      </c>
    </row>
    <row r="275" spans="1:7" x14ac:dyDescent="0.25">
      <c r="A275">
        <v>266</v>
      </c>
      <c r="B275" s="17">
        <f t="shared" si="24"/>
        <v>0</v>
      </c>
      <c r="C275" s="17">
        <f t="shared" si="25"/>
        <v>0</v>
      </c>
      <c r="D275" s="17">
        <f t="shared" si="27"/>
        <v>0</v>
      </c>
      <c r="E275" s="17">
        <f t="shared" si="28"/>
        <v>0</v>
      </c>
      <c r="F275" s="17">
        <f t="shared" si="26"/>
        <v>0</v>
      </c>
      <c r="G275" s="17">
        <f t="shared" si="29"/>
        <v>0</v>
      </c>
    </row>
    <row r="276" spans="1:7" x14ac:dyDescent="0.25">
      <c r="A276">
        <v>267</v>
      </c>
      <c r="B276" s="17">
        <f t="shared" si="24"/>
        <v>0</v>
      </c>
      <c r="C276" s="17">
        <f t="shared" si="25"/>
        <v>0</v>
      </c>
      <c r="D276" s="17">
        <f t="shared" si="27"/>
        <v>0</v>
      </c>
      <c r="E276" s="17">
        <f t="shared" si="28"/>
        <v>0</v>
      </c>
      <c r="F276" s="17">
        <f t="shared" si="26"/>
        <v>0</v>
      </c>
      <c r="G276" s="17">
        <f t="shared" si="29"/>
        <v>0</v>
      </c>
    </row>
    <row r="277" spans="1:7" x14ac:dyDescent="0.25">
      <c r="A277">
        <v>268</v>
      </c>
      <c r="B277" s="17">
        <f t="shared" si="24"/>
        <v>0</v>
      </c>
      <c r="C277" s="17">
        <f t="shared" si="25"/>
        <v>0</v>
      </c>
      <c r="D277" s="17">
        <f t="shared" si="27"/>
        <v>0</v>
      </c>
      <c r="E277" s="17">
        <f t="shared" si="28"/>
        <v>0</v>
      </c>
      <c r="F277" s="17">
        <f t="shared" si="26"/>
        <v>0</v>
      </c>
      <c r="G277" s="17">
        <f t="shared" si="29"/>
        <v>0</v>
      </c>
    </row>
    <row r="278" spans="1:7" x14ac:dyDescent="0.25">
      <c r="A278">
        <v>269</v>
      </c>
      <c r="B278" s="17">
        <f t="shared" si="24"/>
        <v>0</v>
      </c>
      <c r="C278" s="17">
        <f t="shared" si="25"/>
        <v>0</v>
      </c>
      <c r="D278" s="17">
        <f t="shared" si="27"/>
        <v>0</v>
      </c>
      <c r="E278" s="17">
        <f t="shared" si="28"/>
        <v>0</v>
      </c>
      <c r="F278" s="17">
        <f t="shared" si="26"/>
        <v>0</v>
      </c>
      <c r="G278" s="17">
        <f t="shared" si="29"/>
        <v>0</v>
      </c>
    </row>
    <row r="279" spans="1:7" x14ac:dyDescent="0.25">
      <c r="A279">
        <v>270</v>
      </c>
      <c r="B279" s="17">
        <f t="shared" si="24"/>
        <v>0</v>
      </c>
      <c r="C279" s="17">
        <f t="shared" si="25"/>
        <v>0</v>
      </c>
      <c r="D279" s="17">
        <f t="shared" si="27"/>
        <v>0</v>
      </c>
      <c r="E279" s="17">
        <f t="shared" si="28"/>
        <v>0</v>
      </c>
      <c r="F279" s="17">
        <f t="shared" si="26"/>
        <v>0</v>
      </c>
      <c r="G279" s="17">
        <f t="shared" si="29"/>
        <v>0</v>
      </c>
    </row>
    <row r="280" spans="1:7" x14ac:dyDescent="0.25">
      <c r="A280">
        <v>271</v>
      </c>
      <c r="B280" s="17">
        <f t="shared" si="24"/>
        <v>0</v>
      </c>
      <c r="C280" s="17">
        <f t="shared" si="25"/>
        <v>0</v>
      </c>
      <c r="D280" s="17">
        <f t="shared" si="27"/>
        <v>0</v>
      </c>
      <c r="E280" s="17">
        <f t="shared" si="28"/>
        <v>0</v>
      </c>
      <c r="F280" s="17">
        <f t="shared" si="26"/>
        <v>0</v>
      </c>
      <c r="G280" s="17">
        <f t="shared" si="29"/>
        <v>0</v>
      </c>
    </row>
    <row r="281" spans="1:7" x14ac:dyDescent="0.25">
      <c r="A281">
        <v>272</v>
      </c>
      <c r="B281" s="17">
        <f t="shared" si="24"/>
        <v>0</v>
      </c>
      <c r="C281" s="17">
        <f t="shared" si="25"/>
        <v>0</v>
      </c>
      <c r="D281" s="17">
        <f t="shared" si="27"/>
        <v>0</v>
      </c>
      <c r="E281" s="17">
        <f t="shared" si="28"/>
        <v>0</v>
      </c>
      <c r="F281" s="17">
        <f t="shared" si="26"/>
        <v>0</v>
      </c>
      <c r="G281" s="17">
        <f t="shared" si="29"/>
        <v>0</v>
      </c>
    </row>
    <row r="282" spans="1:7" x14ac:dyDescent="0.25">
      <c r="A282">
        <v>273</v>
      </c>
      <c r="B282" s="17">
        <f t="shared" si="24"/>
        <v>0</v>
      </c>
      <c r="C282" s="17">
        <f t="shared" si="25"/>
        <v>0</v>
      </c>
      <c r="D282" s="17">
        <f t="shared" si="27"/>
        <v>0</v>
      </c>
      <c r="E282" s="17">
        <f t="shared" si="28"/>
        <v>0</v>
      </c>
      <c r="F282" s="17">
        <f t="shared" si="26"/>
        <v>0</v>
      </c>
      <c r="G282" s="17">
        <f t="shared" si="29"/>
        <v>0</v>
      </c>
    </row>
    <row r="283" spans="1:7" x14ac:dyDescent="0.25">
      <c r="A283">
        <v>274</v>
      </c>
      <c r="B283" s="17">
        <f t="shared" si="24"/>
        <v>0</v>
      </c>
      <c r="C283" s="17">
        <f t="shared" si="25"/>
        <v>0</v>
      </c>
      <c r="D283" s="17">
        <f t="shared" si="27"/>
        <v>0</v>
      </c>
      <c r="E283" s="17">
        <f t="shared" si="28"/>
        <v>0</v>
      </c>
      <c r="F283" s="17">
        <f t="shared" si="26"/>
        <v>0</v>
      </c>
      <c r="G283" s="17">
        <f t="shared" si="29"/>
        <v>0</v>
      </c>
    </row>
    <row r="284" spans="1:7" x14ac:dyDescent="0.25">
      <c r="A284">
        <v>275</v>
      </c>
      <c r="B284" s="17">
        <f t="shared" si="24"/>
        <v>0</v>
      </c>
      <c r="C284" s="17">
        <f t="shared" si="25"/>
        <v>0</v>
      </c>
      <c r="D284" s="17">
        <f t="shared" si="27"/>
        <v>0</v>
      </c>
      <c r="E284" s="17">
        <f t="shared" si="28"/>
        <v>0</v>
      </c>
      <c r="F284" s="17">
        <f t="shared" si="26"/>
        <v>0</v>
      </c>
      <c r="G284" s="17">
        <f t="shared" si="29"/>
        <v>0</v>
      </c>
    </row>
    <row r="285" spans="1:7" x14ac:dyDescent="0.25">
      <c r="A285">
        <v>276</v>
      </c>
      <c r="B285" s="17">
        <f t="shared" si="24"/>
        <v>0</v>
      </c>
      <c r="C285" s="17">
        <f t="shared" si="25"/>
        <v>0</v>
      </c>
      <c r="D285" s="17">
        <f t="shared" si="27"/>
        <v>0</v>
      </c>
      <c r="E285" s="17">
        <f t="shared" si="28"/>
        <v>0</v>
      </c>
      <c r="F285" s="17">
        <f t="shared" si="26"/>
        <v>0</v>
      </c>
      <c r="G285" s="17">
        <f t="shared" si="29"/>
        <v>0</v>
      </c>
    </row>
    <row r="286" spans="1:7" x14ac:dyDescent="0.25">
      <c r="A286">
        <v>277</v>
      </c>
      <c r="B286" s="17">
        <f t="shared" si="24"/>
        <v>0</v>
      </c>
      <c r="C286" s="17">
        <f t="shared" si="25"/>
        <v>0</v>
      </c>
      <c r="D286" s="17">
        <f t="shared" si="27"/>
        <v>0</v>
      </c>
      <c r="E286" s="17">
        <f t="shared" si="28"/>
        <v>0</v>
      </c>
      <c r="F286" s="17">
        <f t="shared" si="26"/>
        <v>0</v>
      </c>
      <c r="G286" s="17">
        <f t="shared" si="29"/>
        <v>0</v>
      </c>
    </row>
    <row r="287" spans="1:7" x14ac:dyDescent="0.25">
      <c r="A287">
        <v>278</v>
      </c>
      <c r="B287" s="17">
        <f t="shared" si="24"/>
        <v>0</v>
      </c>
      <c r="C287" s="17">
        <f t="shared" si="25"/>
        <v>0</v>
      </c>
      <c r="D287" s="17">
        <f t="shared" si="27"/>
        <v>0</v>
      </c>
      <c r="E287" s="17">
        <f t="shared" si="28"/>
        <v>0</v>
      </c>
      <c r="F287" s="17">
        <f t="shared" si="26"/>
        <v>0</v>
      </c>
      <c r="G287" s="17">
        <f t="shared" si="29"/>
        <v>0</v>
      </c>
    </row>
    <row r="288" spans="1:7" x14ac:dyDescent="0.25">
      <c r="A288">
        <v>279</v>
      </c>
      <c r="B288" s="17">
        <f t="shared" si="24"/>
        <v>0</v>
      </c>
      <c r="C288" s="17">
        <f t="shared" si="25"/>
        <v>0</v>
      </c>
      <c r="D288" s="17">
        <f t="shared" si="27"/>
        <v>0</v>
      </c>
      <c r="E288" s="17">
        <f t="shared" si="28"/>
        <v>0</v>
      </c>
      <c r="F288" s="17">
        <f t="shared" si="26"/>
        <v>0</v>
      </c>
      <c r="G288" s="17">
        <f t="shared" si="29"/>
        <v>0</v>
      </c>
    </row>
    <row r="289" spans="1:7" x14ac:dyDescent="0.25">
      <c r="A289">
        <v>280</v>
      </c>
      <c r="B289" s="17">
        <f t="shared" si="24"/>
        <v>0</v>
      </c>
      <c r="C289" s="17">
        <f t="shared" si="25"/>
        <v>0</v>
      </c>
      <c r="D289" s="17">
        <f t="shared" si="27"/>
        <v>0</v>
      </c>
      <c r="E289" s="17">
        <f t="shared" si="28"/>
        <v>0</v>
      </c>
      <c r="F289" s="17">
        <f t="shared" si="26"/>
        <v>0</v>
      </c>
      <c r="G289" s="17">
        <f t="shared" si="29"/>
        <v>0</v>
      </c>
    </row>
    <row r="290" spans="1:7" x14ac:dyDescent="0.25">
      <c r="A290">
        <v>281</v>
      </c>
      <c r="B290" s="17">
        <f t="shared" si="24"/>
        <v>0</v>
      </c>
      <c r="C290" s="17">
        <f t="shared" si="25"/>
        <v>0</v>
      </c>
      <c r="D290" s="17">
        <f t="shared" si="27"/>
        <v>0</v>
      </c>
      <c r="E290" s="17">
        <f t="shared" si="28"/>
        <v>0</v>
      </c>
      <c r="F290" s="17">
        <f t="shared" si="26"/>
        <v>0</v>
      </c>
      <c r="G290" s="17">
        <f t="shared" si="29"/>
        <v>0</v>
      </c>
    </row>
    <row r="291" spans="1:7" x14ac:dyDescent="0.25">
      <c r="A291">
        <v>282</v>
      </c>
      <c r="B291" s="17">
        <f t="shared" si="24"/>
        <v>0</v>
      </c>
      <c r="C291" s="17">
        <f t="shared" si="25"/>
        <v>0</v>
      </c>
      <c r="D291" s="17">
        <f t="shared" si="27"/>
        <v>0</v>
      </c>
      <c r="E291" s="17">
        <f t="shared" si="28"/>
        <v>0</v>
      </c>
      <c r="F291" s="17">
        <f t="shared" si="26"/>
        <v>0</v>
      </c>
      <c r="G291" s="17">
        <f t="shared" si="29"/>
        <v>0</v>
      </c>
    </row>
    <row r="292" spans="1:7" x14ac:dyDescent="0.25">
      <c r="A292">
        <v>283</v>
      </c>
      <c r="B292" s="17">
        <f t="shared" si="24"/>
        <v>0</v>
      </c>
      <c r="C292" s="17">
        <f t="shared" si="25"/>
        <v>0</v>
      </c>
      <c r="D292" s="17">
        <f t="shared" si="27"/>
        <v>0</v>
      </c>
      <c r="E292" s="17">
        <f t="shared" si="28"/>
        <v>0</v>
      </c>
      <c r="F292" s="17">
        <f t="shared" si="26"/>
        <v>0</v>
      </c>
      <c r="G292" s="17">
        <f t="shared" si="29"/>
        <v>0</v>
      </c>
    </row>
    <row r="293" spans="1:7" x14ac:dyDescent="0.25">
      <c r="A293">
        <v>284</v>
      </c>
      <c r="B293" s="17">
        <f t="shared" si="24"/>
        <v>0</v>
      </c>
      <c r="C293" s="17">
        <f t="shared" si="25"/>
        <v>0</v>
      </c>
      <c r="D293" s="17">
        <f t="shared" si="27"/>
        <v>0</v>
      </c>
      <c r="E293" s="17">
        <f t="shared" si="28"/>
        <v>0</v>
      </c>
      <c r="F293" s="17">
        <f t="shared" si="26"/>
        <v>0</v>
      </c>
      <c r="G293" s="17">
        <f t="shared" si="29"/>
        <v>0</v>
      </c>
    </row>
    <row r="294" spans="1:7" x14ac:dyDescent="0.25">
      <c r="A294">
        <v>285</v>
      </c>
      <c r="B294" s="17">
        <f t="shared" si="24"/>
        <v>0</v>
      </c>
      <c r="C294" s="17">
        <f t="shared" si="25"/>
        <v>0</v>
      </c>
      <c r="D294" s="17">
        <f t="shared" si="27"/>
        <v>0</v>
      </c>
      <c r="E294" s="17">
        <f t="shared" si="28"/>
        <v>0</v>
      </c>
      <c r="F294" s="17">
        <f t="shared" si="26"/>
        <v>0</v>
      </c>
      <c r="G294" s="17">
        <f t="shared" si="29"/>
        <v>0</v>
      </c>
    </row>
    <row r="295" spans="1:7" x14ac:dyDescent="0.25">
      <c r="A295">
        <v>286</v>
      </c>
      <c r="B295" s="17">
        <f t="shared" si="24"/>
        <v>0</v>
      </c>
      <c r="C295" s="17">
        <f t="shared" si="25"/>
        <v>0</v>
      </c>
      <c r="D295" s="17">
        <f t="shared" si="27"/>
        <v>0</v>
      </c>
      <c r="E295" s="17">
        <f t="shared" si="28"/>
        <v>0</v>
      </c>
      <c r="F295" s="17">
        <f t="shared" si="26"/>
        <v>0</v>
      </c>
      <c r="G295" s="17">
        <f t="shared" si="29"/>
        <v>0</v>
      </c>
    </row>
    <row r="296" spans="1:7" x14ac:dyDescent="0.25">
      <c r="A296">
        <v>287</v>
      </c>
      <c r="B296" s="17">
        <f t="shared" si="24"/>
        <v>0</v>
      </c>
      <c r="C296" s="17">
        <f t="shared" si="25"/>
        <v>0</v>
      </c>
      <c r="D296" s="17">
        <f t="shared" si="27"/>
        <v>0</v>
      </c>
      <c r="E296" s="17">
        <f t="shared" si="28"/>
        <v>0</v>
      </c>
      <c r="F296" s="17">
        <f t="shared" si="26"/>
        <v>0</v>
      </c>
      <c r="G296" s="17">
        <f t="shared" si="29"/>
        <v>0</v>
      </c>
    </row>
    <row r="297" spans="1:7" x14ac:dyDescent="0.25">
      <c r="A297">
        <v>288</v>
      </c>
      <c r="B297" s="17">
        <f t="shared" si="24"/>
        <v>0</v>
      </c>
      <c r="C297" s="17">
        <f t="shared" si="25"/>
        <v>0</v>
      </c>
      <c r="D297" s="17">
        <f t="shared" si="27"/>
        <v>0</v>
      </c>
      <c r="E297" s="17">
        <f t="shared" si="28"/>
        <v>0</v>
      </c>
      <c r="F297" s="17">
        <f t="shared" si="26"/>
        <v>0</v>
      </c>
      <c r="G297" s="17">
        <f t="shared" si="29"/>
        <v>0</v>
      </c>
    </row>
    <row r="298" spans="1:7" x14ac:dyDescent="0.25">
      <c r="A298">
        <v>289</v>
      </c>
      <c r="B298" s="17">
        <f t="shared" si="24"/>
        <v>0</v>
      </c>
      <c r="C298" s="17">
        <f t="shared" si="25"/>
        <v>0</v>
      </c>
      <c r="D298" s="17">
        <f t="shared" si="27"/>
        <v>0</v>
      </c>
      <c r="E298" s="17">
        <f t="shared" si="28"/>
        <v>0</v>
      </c>
      <c r="F298" s="17">
        <f t="shared" si="26"/>
        <v>0</v>
      </c>
      <c r="G298" s="17">
        <f t="shared" si="29"/>
        <v>0</v>
      </c>
    </row>
    <row r="299" spans="1:7" x14ac:dyDescent="0.25">
      <c r="A299">
        <v>290</v>
      </c>
      <c r="B299" s="17">
        <f t="shared" si="24"/>
        <v>0</v>
      </c>
      <c r="C299" s="17">
        <f t="shared" si="25"/>
        <v>0</v>
      </c>
      <c r="D299" s="17">
        <f t="shared" si="27"/>
        <v>0</v>
      </c>
      <c r="E299" s="17">
        <f t="shared" si="28"/>
        <v>0</v>
      </c>
      <c r="F299" s="17">
        <f t="shared" si="26"/>
        <v>0</v>
      </c>
      <c r="G299" s="17">
        <f t="shared" si="29"/>
        <v>0</v>
      </c>
    </row>
    <row r="300" spans="1:7" x14ac:dyDescent="0.25">
      <c r="A300">
        <v>291</v>
      </c>
      <c r="B300" s="17">
        <f t="shared" si="24"/>
        <v>0</v>
      </c>
      <c r="C300" s="17">
        <f t="shared" si="25"/>
        <v>0</v>
      </c>
      <c r="D300" s="17">
        <f t="shared" si="27"/>
        <v>0</v>
      </c>
      <c r="E300" s="17">
        <f t="shared" si="28"/>
        <v>0</v>
      </c>
      <c r="F300" s="17">
        <f t="shared" si="26"/>
        <v>0</v>
      </c>
      <c r="G300" s="17">
        <f t="shared" si="29"/>
        <v>0</v>
      </c>
    </row>
    <row r="301" spans="1:7" x14ac:dyDescent="0.25">
      <c r="A301">
        <v>292</v>
      </c>
      <c r="B301" s="17">
        <f t="shared" si="24"/>
        <v>0</v>
      </c>
      <c r="C301" s="17">
        <f t="shared" si="25"/>
        <v>0</v>
      </c>
      <c r="D301" s="17">
        <f t="shared" si="27"/>
        <v>0</v>
      </c>
      <c r="E301" s="17">
        <f t="shared" si="28"/>
        <v>0</v>
      </c>
      <c r="F301" s="17">
        <f t="shared" si="26"/>
        <v>0</v>
      </c>
      <c r="G301" s="17">
        <f t="shared" si="29"/>
        <v>0</v>
      </c>
    </row>
    <row r="302" spans="1:7" x14ac:dyDescent="0.25">
      <c r="A302">
        <v>293</v>
      </c>
      <c r="B302" s="17">
        <f t="shared" si="24"/>
        <v>0</v>
      </c>
      <c r="C302" s="17">
        <f t="shared" si="25"/>
        <v>0</v>
      </c>
      <c r="D302" s="17">
        <f t="shared" si="27"/>
        <v>0</v>
      </c>
      <c r="E302" s="17">
        <f t="shared" si="28"/>
        <v>0</v>
      </c>
      <c r="F302" s="17">
        <f t="shared" si="26"/>
        <v>0</v>
      </c>
      <c r="G302" s="17">
        <f t="shared" si="29"/>
        <v>0</v>
      </c>
    </row>
    <row r="303" spans="1:7" x14ac:dyDescent="0.25">
      <c r="A303">
        <v>294</v>
      </c>
      <c r="B303" s="17">
        <f t="shared" si="24"/>
        <v>0</v>
      </c>
      <c r="C303" s="17">
        <f t="shared" si="25"/>
        <v>0</v>
      </c>
      <c r="D303" s="17">
        <f t="shared" si="27"/>
        <v>0</v>
      </c>
      <c r="E303" s="17">
        <f t="shared" si="28"/>
        <v>0</v>
      </c>
      <c r="F303" s="17">
        <f t="shared" si="26"/>
        <v>0</v>
      </c>
      <c r="G303" s="17">
        <f t="shared" si="29"/>
        <v>0</v>
      </c>
    </row>
    <row r="304" spans="1:7" x14ac:dyDescent="0.25">
      <c r="A304">
        <v>295</v>
      </c>
      <c r="B304" s="17">
        <f t="shared" si="24"/>
        <v>0</v>
      </c>
      <c r="C304" s="17">
        <f t="shared" si="25"/>
        <v>0</v>
      </c>
      <c r="D304" s="17">
        <f t="shared" si="27"/>
        <v>0</v>
      </c>
      <c r="E304" s="17">
        <f t="shared" si="28"/>
        <v>0</v>
      </c>
      <c r="F304" s="17">
        <f t="shared" si="26"/>
        <v>0</v>
      </c>
      <c r="G304" s="17">
        <f t="shared" si="29"/>
        <v>0</v>
      </c>
    </row>
    <row r="305" spans="1:7" x14ac:dyDescent="0.25">
      <c r="A305">
        <v>296</v>
      </c>
      <c r="B305" s="17">
        <f t="shared" si="24"/>
        <v>0</v>
      </c>
      <c r="C305" s="17">
        <f t="shared" si="25"/>
        <v>0</v>
      </c>
      <c r="D305" s="17">
        <f t="shared" si="27"/>
        <v>0</v>
      </c>
      <c r="E305" s="17">
        <f t="shared" si="28"/>
        <v>0</v>
      </c>
      <c r="F305" s="17">
        <f t="shared" si="26"/>
        <v>0</v>
      </c>
      <c r="G305" s="17">
        <f t="shared" si="29"/>
        <v>0</v>
      </c>
    </row>
    <row r="306" spans="1:7" x14ac:dyDescent="0.25">
      <c r="A306">
        <v>297</v>
      </c>
      <c r="B306" s="17">
        <f t="shared" si="24"/>
        <v>0</v>
      </c>
      <c r="C306" s="17">
        <f t="shared" si="25"/>
        <v>0</v>
      </c>
      <c r="D306" s="17">
        <f t="shared" si="27"/>
        <v>0</v>
      </c>
      <c r="E306" s="17">
        <f t="shared" si="28"/>
        <v>0</v>
      </c>
      <c r="F306" s="17">
        <f t="shared" si="26"/>
        <v>0</v>
      </c>
      <c r="G306" s="17">
        <f t="shared" si="29"/>
        <v>0</v>
      </c>
    </row>
    <row r="307" spans="1:7" x14ac:dyDescent="0.25">
      <c r="A307">
        <v>298</v>
      </c>
      <c r="B307" s="17">
        <f t="shared" si="24"/>
        <v>0</v>
      </c>
      <c r="C307" s="17">
        <f t="shared" si="25"/>
        <v>0</v>
      </c>
      <c r="D307" s="17">
        <f t="shared" si="27"/>
        <v>0</v>
      </c>
      <c r="E307" s="17">
        <f t="shared" si="28"/>
        <v>0</v>
      </c>
      <c r="F307" s="17">
        <f t="shared" si="26"/>
        <v>0</v>
      </c>
      <c r="G307" s="17">
        <f t="shared" si="29"/>
        <v>0</v>
      </c>
    </row>
    <row r="308" spans="1:7" x14ac:dyDescent="0.25">
      <c r="A308">
        <v>299</v>
      </c>
      <c r="B308" s="17">
        <f t="shared" si="24"/>
        <v>0</v>
      </c>
      <c r="C308" s="17">
        <f t="shared" si="25"/>
        <v>0</v>
      </c>
      <c r="D308" s="17">
        <f t="shared" si="27"/>
        <v>0</v>
      </c>
      <c r="E308" s="17">
        <f t="shared" si="28"/>
        <v>0</v>
      </c>
      <c r="F308" s="17">
        <f t="shared" si="26"/>
        <v>0</v>
      </c>
      <c r="G308" s="17">
        <f t="shared" si="29"/>
        <v>0</v>
      </c>
    </row>
    <row r="309" spans="1:7" x14ac:dyDescent="0.25">
      <c r="A309">
        <v>300</v>
      </c>
      <c r="B309" s="17">
        <f t="shared" si="24"/>
        <v>0</v>
      </c>
      <c r="C309" s="17">
        <f t="shared" si="25"/>
        <v>0</v>
      </c>
      <c r="D309" s="17">
        <f t="shared" si="27"/>
        <v>0</v>
      </c>
      <c r="E309" s="17">
        <f t="shared" si="28"/>
        <v>0</v>
      </c>
      <c r="F309" s="17">
        <f t="shared" si="26"/>
        <v>0</v>
      </c>
      <c r="G309" s="17">
        <f t="shared" si="29"/>
        <v>0</v>
      </c>
    </row>
    <row r="310" spans="1:7" x14ac:dyDescent="0.25">
      <c r="A310">
        <v>301</v>
      </c>
      <c r="B310" s="17">
        <f t="shared" si="24"/>
        <v>0</v>
      </c>
      <c r="C310" s="17">
        <f t="shared" si="25"/>
        <v>0</v>
      </c>
      <c r="D310" s="17">
        <f t="shared" si="27"/>
        <v>0</v>
      </c>
      <c r="E310" s="17">
        <f t="shared" si="28"/>
        <v>0</v>
      </c>
      <c r="F310" s="17">
        <f t="shared" si="26"/>
        <v>0</v>
      </c>
      <c r="G310" s="17">
        <f t="shared" si="29"/>
        <v>0</v>
      </c>
    </row>
    <row r="311" spans="1:7" x14ac:dyDescent="0.25">
      <c r="A311">
        <v>302</v>
      </c>
      <c r="B311" s="17">
        <f t="shared" si="24"/>
        <v>0</v>
      </c>
      <c r="C311" s="17">
        <f t="shared" si="25"/>
        <v>0</v>
      </c>
      <c r="D311" s="17">
        <f t="shared" si="27"/>
        <v>0</v>
      </c>
      <c r="E311" s="17">
        <f t="shared" si="28"/>
        <v>0</v>
      </c>
      <c r="F311" s="17">
        <f t="shared" si="26"/>
        <v>0</v>
      </c>
      <c r="G311" s="17">
        <f t="shared" si="29"/>
        <v>0</v>
      </c>
    </row>
    <row r="312" spans="1:7" x14ac:dyDescent="0.25">
      <c r="A312">
        <v>303</v>
      </c>
      <c r="B312" s="17">
        <f t="shared" si="24"/>
        <v>0</v>
      </c>
      <c r="C312" s="17">
        <f t="shared" si="25"/>
        <v>0</v>
      </c>
      <c r="D312" s="17">
        <f t="shared" si="27"/>
        <v>0</v>
      </c>
      <c r="E312" s="17">
        <f t="shared" si="28"/>
        <v>0</v>
      </c>
      <c r="F312" s="17">
        <f t="shared" si="26"/>
        <v>0</v>
      </c>
      <c r="G312" s="17">
        <f t="shared" si="29"/>
        <v>0</v>
      </c>
    </row>
    <row r="313" spans="1:7" x14ac:dyDescent="0.25">
      <c r="A313">
        <v>304</v>
      </c>
      <c r="B313" s="17">
        <f t="shared" si="24"/>
        <v>0</v>
      </c>
      <c r="C313" s="17">
        <f t="shared" si="25"/>
        <v>0</v>
      </c>
      <c r="D313" s="17">
        <f t="shared" si="27"/>
        <v>0</v>
      </c>
      <c r="E313" s="17">
        <f t="shared" si="28"/>
        <v>0</v>
      </c>
      <c r="F313" s="17">
        <f t="shared" si="26"/>
        <v>0</v>
      </c>
      <c r="G313" s="17">
        <f t="shared" si="29"/>
        <v>0</v>
      </c>
    </row>
    <row r="314" spans="1:7" x14ac:dyDescent="0.25">
      <c r="A314">
        <v>305</v>
      </c>
      <c r="B314" s="17">
        <f t="shared" si="24"/>
        <v>0</v>
      </c>
      <c r="C314" s="17">
        <f t="shared" si="25"/>
        <v>0</v>
      </c>
      <c r="D314" s="17">
        <f t="shared" si="27"/>
        <v>0</v>
      </c>
      <c r="E314" s="17">
        <f t="shared" si="28"/>
        <v>0</v>
      </c>
      <c r="F314" s="17">
        <f t="shared" si="26"/>
        <v>0</v>
      </c>
      <c r="G314" s="17">
        <f t="shared" si="29"/>
        <v>0</v>
      </c>
    </row>
    <row r="315" spans="1:7" x14ac:dyDescent="0.25">
      <c r="A315">
        <v>306</v>
      </c>
      <c r="B315" s="17">
        <f t="shared" si="24"/>
        <v>0</v>
      </c>
      <c r="C315" s="17">
        <f t="shared" si="25"/>
        <v>0</v>
      </c>
      <c r="D315" s="17">
        <f t="shared" si="27"/>
        <v>0</v>
      </c>
      <c r="E315" s="17">
        <f t="shared" si="28"/>
        <v>0</v>
      </c>
      <c r="F315" s="17">
        <f t="shared" si="26"/>
        <v>0</v>
      </c>
      <c r="G315" s="17">
        <f t="shared" si="29"/>
        <v>0</v>
      </c>
    </row>
    <row r="316" spans="1:7" x14ac:dyDescent="0.25">
      <c r="A316">
        <v>307</v>
      </c>
      <c r="B316" s="17">
        <f t="shared" si="24"/>
        <v>0</v>
      </c>
      <c r="C316" s="17">
        <f t="shared" si="25"/>
        <v>0</v>
      </c>
      <c r="D316" s="17">
        <f t="shared" si="27"/>
        <v>0</v>
      </c>
      <c r="E316" s="17">
        <f t="shared" si="28"/>
        <v>0</v>
      </c>
      <c r="F316" s="17">
        <f t="shared" si="26"/>
        <v>0</v>
      </c>
      <c r="G316" s="17">
        <f t="shared" si="29"/>
        <v>0</v>
      </c>
    </row>
    <row r="317" spans="1:7" x14ac:dyDescent="0.25">
      <c r="A317">
        <v>308</v>
      </c>
      <c r="B317" s="17">
        <f t="shared" si="24"/>
        <v>0</v>
      </c>
      <c r="C317" s="17">
        <f t="shared" si="25"/>
        <v>0</v>
      </c>
      <c r="D317" s="17">
        <f t="shared" si="27"/>
        <v>0</v>
      </c>
      <c r="E317" s="17">
        <f t="shared" si="28"/>
        <v>0</v>
      </c>
      <c r="F317" s="17">
        <f t="shared" si="26"/>
        <v>0</v>
      </c>
      <c r="G317" s="17">
        <f t="shared" si="29"/>
        <v>0</v>
      </c>
    </row>
    <row r="318" spans="1:7" x14ac:dyDescent="0.25">
      <c r="A318">
        <v>309</v>
      </c>
      <c r="B318" s="17">
        <f t="shared" si="24"/>
        <v>0</v>
      </c>
      <c r="C318" s="17">
        <f t="shared" si="25"/>
        <v>0</v>
      </c>
      <c r="D318" s="17">
        <f t="shared" si="27"/>
        <v>0</v>
      </c>
      <c r="E318" s="17">
        <f t="shared" si="28"/>
        <v>0</v>
      </c>
      <c r="F318" s="17">
        <f t="shared" si="26"/>
        <v>0</v>
      </c>
      <c r="G318" s="17">
        <f t="shared" si="29"/>
        <v>0</v>
      </c>
    </row>
    <row r="319" spans="1:7" x14ac:dyDescent="0.25">
      <c r="A319">
        <v>310</v>
      </c>
      <c r="B319" s="17">
        <f t="shared" si="24"/>
        <v>0</v>
      </c>
      <c r="C319" s="17">
        <f t="shared" si="25"/>
        <v>0</v>
      </c>
      <c r="D319" s="17">
        <f t="shared" si="27"/>
        <v>0</v>
      </c>
      <c r="E319" s="17">
        <f t="shared" si="28"/>
        <v>0</v>
      </c>
      <c r="F319" s="17">
        <f t="shared" si="26"/>
        <v>0</v>
      </c>
      <c r="G319" s="17">
        <f t="shared" si="29"/>
        <v>0</v>
      </c>
    </row>
    <row r="320" spans="1:7" x14ac:dyDescent="0.25">
      <c r="A320">
        <v>311</v>
      </c>
      <c r="B320" s="17">
        <f t="shared" si="24"/>
        <v>0</v>
      </c>
      <c r="C320" s="17">
        <f t="shared" si="25"/>
        <v>0</v>
      </c>
      <c r="D320" s="17">
        <f t="shared" si="27"/>
        <v>0</v>
      </c>
      <c r="E320" s="17">
        <f t="shared" si="28"/>
        <v>0</v>
      </c>
      <c r="F320" s="17">
        <f t="shared" si="26"/>
        <v>0</v>
      </c>
      <c r="G320" s="17">
        <f t="shared" si="29"/>
        <v>0</v>
      </c>
    </row>
    <row r="321" spans="1:7" x14ac:dyDescent="0.25">
      <c r="A321">
        <v>312</v>
      </c>
      <c r="B321" s="17">
        <f t="shared" si="24"/>
        <v>0</v>
      </c>
      <c r="C321" s="17">
        <f t="shared" si="25"/>
        <v>0</v>
      </c>
      <c r="D321" s="17">
        <f t="shared" si="27"/>
        <v>0</v>
      </c>
      <c r="E321" s="17">
        <f t="shared" si="28"/>
        <v>0</v>
      </c>
      <c r="F321" s="17">
        <f t="shared" si="26"/>
        <v>0</v>
      </c>
      <c r="G321" s="17">
        <f t="shared" si="29"/>
        <v>0</v>
      </c>
    </row>
    <row r="322" spans="1:7" x14ac:dyDescent="0.25">
      <c r="A322">
        <v>313</v>
      </c>
      <c r="B322" s="17">
        <f t="shared" si="24"/>
        <v>0</v>
      </c>
      <c r="C322" s="17">
        <f t="shared" si="25"/>
        <v>0</v>
      </c>
      <c r="D322" s="17">
        <f t="shared" si="27"/>
        <v>0</v>
      </c>
      <c r="E322" s="17">
        <f t="shared" si="28"/>
        <v>0</v>
      </c>
      <c r="F322" s="17">
        <f t="shared" si="26"/>
        <v>0</v>
      </c>
      <c r="G322" s="17">
        <f t="shared" si="29"/>
        <v>0</v>
      </c>
    </row>
    <row r="323" spans="1:7" x14ac:dyDescent="0.25">
      <c r="A323">
        <v>314</v>
      </c>
      <c r="B323" s="17">
        <f t="shared" si="24"/>
        <v>0</v>
      </c>
      <c r="C323" s="17">
        <f t="shared" si="25"/>
        <v>0</v>
      </c>
      <c r="D323" s="17">
        <f t="shared" si="27"/>
        <v>0</v>
      </c>
      <c r="E323" s="17">
        <f t="shared" si="28"/>
        <v>0</v>
      </c>
      <c r="F323" s="17">
        <f t="shared" si="26"/>
        <v>0</v>
      </c>
      <c r="G323" s="17">
        <f t="shared" si="29"/>
        <v>0</v>
      </c>
    </row>
    <row r="324" spans="1:7" x14ac:dyDescent="0.25">
      <c r="A324">
        <v>315</v>
      </c>
      <c r="B324" s="17">
        <f t="shared" si="24"/>
        <v>0</v>
      </c>
      <c r="C324" s="17">
        <f t="shared" si="25"/>
        <v>0</v>
      </c>
      <c r="D324" s="17">
        <f t="shared" si="27"/>
        <v>0</v>
      </c>
      <c r="E324" s="17">
        <f t="shared" si="28"/>
        <v>0</v>
      </c>
      <c r="F324" s="17">
        <f t="shared" si="26"/>
        <v>0</v>
      </c>
      <c r="G324" s="17">
        <f t="shared" si="29"/>
        <v>0</v>
      </c>
    </row>
    <row r="325" spans="1:7" x14ac:dyDescent="0.25">
      <c r="A325">
        <v>316</v>
      </c>
      <c r="B325" s="17">
        <f t="shared" si="24"/>
        <v>0</v>
      </c>
      <c r="C325" s="17">
        <f t="shared" si="25"/>
        <v>0</v>
      </c>
      <c r="D325" s="17">
        <f t="shared" si="27"/>
        <v>0</v>
      </c>
      <c r="E325" s="17">
        <f t="shared" si="28"/>
        <v>0</v>
      </c>
      <c r="F325" s="17">
        <f t="shared" si="26"/>
        <v>0</v>
      </c>
      <c r="G325" s="17">
        <f t="shared" si="29"/>
        <v>0</v>
      </c>
    </row>
    <row r="326" spans="1:7" x14ac:dyDescent="0.25">
      <c r="A326">
        <v>317</v>
      </c>
      <c r="B326" s="17">
        <f t="shared" si="24"/>
        <v>0</v>
      </c>
      <c r="C326" s="17">
        <f t="shared" si="25"/>
        <v>0</v>
      </c>
      <c r="D326" s="17">
        <f t="shared" si="27"/>
        <v>0</v>
      </c>
      <c r="E326" s="17">
        <f t="shared" si="28"/>
        <v>0</v>
      </c>
      <c r="F326" s="17">
        <f t="shared" si="26"/>
        <v>0</v>
      </c>
      <c r="G326" s="17">
        <f t="shared" si="29"/>
        <v>0</v>
      </c>
    </row>
    <row r="327" spans="1:7" x14ac:dyDescent="0.25">
      <c r="A327">
        <v>318</v>
      </c>
      <c r="B327" s="17">
        <f t="shared" si="24"/>
        <v>0</v>
      </c>
      <c r="C327" s="17">
        <f t="shared" si="25"/>
        <v>0</v>
      </c>
      <c r="D327" s="17">
        <f t="shared" si="27"/>
        <v>0</v>
      </c>
      <c r="E327" s="17">
        <f t="shared" si="28"/>
        <v>0</v>
      </c>
      <c r="F327" s="17">
        <f t="shared" si="26"/>
        <v>0</v>
      </c>
      <c r="G327" s="17">
        <f t="shared" si="29"/>
        <v>0</v>
      </c>
    </row>
    <row r="328" spans="1:7" x14ac:dyDescent="0.25">
      <c r="A328">
        <v>319</v>
      </c>
      <c r="B328" s="17">
        <f t="shared" si="24"/>
        <v>0</v>
      </c>
      <c r="C328" s="17">
        <f t="shared" si="25"/>
        <v>0</v>
      </c>
      <c r="D328" s="17">
        <f t="shared" si="27"/>
        <v>0</v>
      </c>
      <c r="E328" s="17">
        <f t="shared" si="28"/>
        <v>0</v>
      </c>
      <c r="F328" s="17">
        <f t="shared" si="26"/>
        <v>0</v>
      </c>
      <c r="G328" s="17">
        <f t="shared" si="29"/>
        <v>0</v>
      </c>
    </row>
    <row r="329" spans="1:7" x14ac:dyDescent="0.25">
      <c r="A329">
        <v>320</v>
      </c>
      <c r="B329" s="17">
        <f t="shared" si="24"/>
        <v>0</v>
      </c>
      <c r="C329" s="17">
        <f t="shared" si="25"/>
        <v>0</v>
      </c>
      <c r="D329" s="17">
        <f t="shared" si="27"/>
        <v>0</v>
      </c>
      <c r="E329" s="17">
        <f t="shared" si="28"/>
        <v>0</v>
      </c>
      <c r="F329" s="17">
        <f t="shared" si="26"/>
        <v>0</v>
      </c>
      <c r="G329" s="17">
        <f t="shared" si="29"/>
        <v>0</v>
      </c>
    </row>
    <row r="330" spans="1:7" x14ac:dyDescent="0.25">
      <c r="A330">
        <v>321</v>
      </c>
      <c r="B330" s="17">
        <f t="shared" ref="B330:B369" si="30">IFERROR(IF(ScheduledPayment&lt;=G329, ScheduledPayment, G329+G329*InterestRate/PaymentsPerYear), "")</f>
        <v>0</v>
      </c>
      <c r="C330" s="17">
        <f t="shared" ref="C330:C369" si="31">IFERROR(IF(ExtraPayment&lt;G329-E330, ExtraPayment, G329-E330), "")</f>
        <v>0</v>
      </c>
      <c r="D330" s="17">
        <f t="shared" si="27"/>
        <v>0</v>
      </c>
      <c r="E330" s="17">
        <f t="shared" si="28"/>
        <v>0</v>
      </c>
      <c r="F330" s="17">
        <f t="shared" ref="F330:F369" si="32">IFERROR(IF(B330&gt;0, InterestRate/PaymentsPerYear*G329, 0), "")</f>
        <v>0</v>
      </c>
      <c r="G330" s="17">
        <f t="shared" si="29"/>
        <v>0</v>
      </c>
    </row>
    <row r="331" spans="1:7" x14ac:dyDescent="0.25">
      <c r="A331">
        <v>322</v>
      </c>
      <c r="B331" s="17">
        <f t="shared" si="30"/>
        <v>0</v>
      </c>
      <c r="C331" s="17">
        <f t="shared" si="31"/>
        <v>0</v>
      </c>
      <c r="D331" s="17">
        <f t="shared" ref="D331:D369" si="33">IFERROR(B331+C331, "")</f>
        <v>0</v>
      </c>
      <c r="E331" s="17">
        <f t="shared" ref="E331:E369" si="34">IFERROR(IF(B331&gt;0, MIN(B331-F331, G330), 0), "")</f>
        <v>0</v>
      </c>
      <c r="F331" s="17">
        <f t="shared" si="32"/>
        <v>0</v>
      </c>
      <c r="G331" s="17">
        <f t="shared" ref="G331:G369" si="35">IFERROR(IF(G330 &gt;0, G330-E331-C331, 0), "")</f>
        <v>0</v>
      </c>
    </row>
    <row r="332" spans="1:7" x14ac:dyDescent="0.25">
      <c r="A332">
        <v>323</v>
      </c>
      <c r="B332" s="17">
        <f t="shared" si="30"/>
        <v>0</v>
      </c>
      <c r="C332" s="17">
        <f t="shared" si="31"/>
        <v>0</v>
      </c>
      <c r="D332" s="17">
        <f t="shared" si="33"/>
        <v>0</v>
      </c>
      <c r="E332" s="17">
        <f t="shared" si="34"/>
        <v>0</v>
      </c>
      <c r="F332" s="17">
        <f t="shared" si="32"/>
        <v>0</v>
      </c>
      <c r="G332" s="17">
        <f t="shared" si="35"/>
        <v>0</v>
      </c>
    </row>
    <row r="333" spans="1:7" x14ac:dyDescent="0.25">
      <c r="A333">
        <v>324</v>
      </c>
      <c r="B333" s="17">
        <f t="shared" si="30"/>
        <v>0</v>
      </c>
      <c r="C333" s="17">
        <f t="shared" si="31"/>
        <v>0</v>
      </c>
      <c r="D333" s="17">
        <f t="shared" si="33"/>
        <v>0</v>
      </c>
      <c r="E333" s="17">
        <f t="shared" si="34"/>
        <v>0</v>
      </c>
      <c r="F333" s="17">
        <f t="shared" si="32"/>
        <v>0</v>
      </c>
      <c r="G333" s="17">
        <f t="shared" si="35"/>
        <v>0</v>
      </c>
    </row>
    <row r="334" spans="1:7" x14ac:dyDescent="0.25">
      <c r="A334">
        <v>325</v>
      </c>
      <c r="B334" s="17">
        <f t="shared" si="30"/>
        <v>0</v>
      </c>
      <c r="C334" s="17">
        <f t="shared" si="31"/>
        <v>0</v>
      </c>
      <c r="D334" s="17">
        <f t="shared" si="33"/>
        <v>0</v>
      </c>
      <c r="E334" s="17">
        <f t="shared" si="34"/>
        <v>0</v>
      </c>
      <c r="F334" s="17">
        <f t="shared" si="32"/>
        <v>0</v>
      </c>
      <c r="G334" s="17">
        <f t="shared" si="35"/>
        <v>0</v>
      </c>
    </row>
    <row r="335" spans="1:7" x14ac:dyDescent="0.25">
      <c r="A335">
        <v>326</v>
      </c>
      <c r="B335" s="17">
        <f t="shared" si="30"/>
        <v>0</v>
      </c>
      <c r="C335" s="17">
        <f t="shared" si="31"/>
        <v>0</v>
      </c>
      <c r="D335" s="17">
        <f t="shared" si="33"/>
        <v>0</v>
      </c>
      <c r="E335" s="17">
        <f t="shared" si="34"/>
        <v>0</v>
      </c>
      <c r="F335" s="17">
        <f t="shared" si="32"/>
        <v>0</v>
      </c>
      <c r="G335" s="17">
        <f t="shared" si="35"/>
        <v>0</v>
      </c>
    </row>
    <row r="336" spans="1:7" x14ac:dyDescent="0.25">
      <c r="A336">
        <v>327</v>
      </c>
      <c r="B336" s="17">
        <f t="shared" si="30"/>
        <v>0</v>
      </c>
      <c r="C336" s="17">
        <f t="shared" si="31"/>
        <v>0</v>
      </c>
      <c r="D336" s="17">
        <f t="shared" si="33"/>
        <v>0</v>
      </c>
      <c r="E336" s="17">
        <f t="shared" si="34"/>
        <v>0</v>
      </c>
      <c r="F336" s="17">
        <f t="shared" si="32"/>
        <v>0</v>
      </c>
      <c r="G336" s="17">
        <f t="shared" si="35"/>
        <v>0</v>
      </c>
    </row>
    <row r="337" spans="1:7" x14ac:dyDescent="0.25">
      <c r="A337">
        <v>328</v>
      </c>
      <c r="B337" s="17">
        <f t="shared" si="30"/>
        <v>0</v>
      </c>
      <c r="C337" s="17">
        <f t="shared" si="31"/>
        <v>0</v>
      </c>
      <c r="D337" s="17">
        <f t="shared" si="33"/>
        <v>0</v>
      </c>
      <c r="E337" s="17">
        <f t="shared" si="34"/>
        <v>0</v>
      </c>
      <c r="F337" s="17">
        <f t="shared" si="32"/>
        <v>0</v>
      </c>
      <c r="G337" s="17">
        <f t="shared" si="35"/>
        <v>0</v>
      </c>
    </row>
    <row r="338" spans="1:7" x14ac:dyDescent="0.25">
      <c r="A338">
        <v>329</v>
      </c>
      <c r="B338" s="17">
        <f t="shared" si="30"/>
        <v>0</v>
      </c>
      <c r="C338" s="17">
        <f t="shared" si="31"/>
        <v>0</v>
      </c>
      <c r="D338" s="17">
        <f t="shared" si="33"/>
        <v>0</v>
      </c>
      <c r="E338" s="17">
        <f t="shared" si="34"/>
        <v>0</v>
      </c>
      <c r="F338" s="17">
        <f t="shared" si="32"/>
        <v>0</v>
      </c>
      <c r="G338" s="17">
        <f t="shared" si="35"/>
        <v>0</v>
      </c>
    </row>
    <row r="339" spans="1:7" x14ac:dyDescent="0.25">
      <c r="A339">
        <v>330</v>
      </c>
      <c r="B339" s="17">
        <f t="shared" si="30"/>
        <v>0</v>
      </c>
      <c r="C339" s="17">
        <f t="shared" si="31"/>
        <v>0</v>
      </c>
      <c r="D339" s="17">
        <f t="shared" si="33"/>
        <v>0</v>
      </c>
      <c r="E339" s="17">
        <f t="shared" si="34"/>
        <v>0</v>
      </c>
      <c r="F339" s="17">
        <f t="shared" si="32"/>
        <v>0</v>
      </c>
      <c r="G339" s="17">
        <f t="shared" si="35"/>
        <v>0</v>
      </c>
    </row>
    <row r="340" spans="1:7" x14ac:dyDescent="0.25">
      <c r="A340">
        <v>331</v>
      </c>
      <c r="B340" s="17">
        <f t="shared" si="30"/>
        <v>0</v>
      </c>
      <c r="C340" s="17">
        <f t="shared" si="31"/>
        <v>0</v>
      </c>
      <c r="D340" s="17">
        <f t="shared" si="33"/>
        <v>0</v>
      </c>
      <c r="E340" s="17">
        <f t="shared" si="34"/>
        <v>0</v>
      </c>
      <c r="F340" s="17">
        <f t="shared" si="32"/>
        <v>0</v>
      </c>
      <c r="G340" s="17">
        <f t="shared" si="35"/>
        <v>0</v>
      </c>
    </row>
    <row r="341" spans="1:7" x14ac:dyDescent="0.25">
      <c r="A341">
        <v>332</v>
      </c>
      <c r="B341" s="17">
        <f t="shared" si="30"/>
        <v>0</v>
      </c>
      <c r="C341" s="17">
        <f t="shared" si="31"/>
        <v>0</v>
      </c>
      <c r="D341" s="17">
        <f t="shared" si="33"/>
        <v>0</v>
      </c>
      <c r="E341" s="17">
        <f t="shared" si="34"/>
        <v>0</v>
      </c>
      <c r="F341" s="17">
        <f t="shared" si="32"/>
        <v>0</v>
      </c>
      <c r="G341" s="17">
        <f t="shared" si="35"/>
        <v>0</v>
      </c>
    </row>
    <row r="342" spans="1:7" x14ac:dyDescent="0.25">
      <c r="A342">
        <v>333</v>
      </c>
      <c r="B342" s="17">
        <f t="shared" si="30"/>
        <v>0</v>
      </c>
      <c r="C342" s="17">
        <f t="shared" si="31"/>
        <v>0</v>
      </c>
      <c r="D342" s="17">
        <f t="shared" si="33"/>
        <v>0</v>
      </c>
      <c r="E342" s="17">
        <f t="shared" si="34"/>
        <v>0</v>
      </c>
      <c r="F342" s="17">
        <f t="shared" si="32"/>
        <v>0</v>
      </c>
      <c r="G342" s="17">
        <f t="shared" si="35"/>
        <v>0</v>
      </c>
    </row>
    <row r="343" spans="1:7" x14ac:dyDescent="0.25">
      <c r="A343">
        <v>334</v>
      </c>
      <c r="B343" s="17">
        <f t="shared" si="30"/>
        <v>0</v>
      </c>
      <c r="C343" s="17">
        <f t="shared" si="31"/>
        <v>0</v>
      </c>
      <c r="D343" s="17">
        <f t="shared" si="33"/>
        <v>0</v>
      </c>
      <c r="E343" s="17">
        <f t="shared" si="34"/>
        <v>0</v>
      </c>
      <c r="F343" s="17">
        <f t="shared" si="32"/>
        <v>0</v>
      </c>
      <c r="G343" s="17">
        <f t="shared" si="35"/>
        <v>0</v>
      </c>
    </row>
    <row r="344" spans="1:7" x14ac:dyDescent="0.25">
      <c r="A344">
        <v>335</v>
      </c>
      <c r="B344" s="17">
        <f t="shared" si="30"/>
        <v>0</v>
      </c>
      <c r="C344" s="17">
        <f t="shared" si="31"/>
        <v>0</v>
      </c>
      <c r="D344" s="17">
        <f t="shared" si="33"/>
        <v>0</v>
      </c>
      <c r="E344" s="17">
        <f t="shared" si="34"/>
        <v>0</v>
      </c>
      <c r="F344" s="17">
        <f t="shared" si="32"/>
        <v>0</v>
      </c>
      <c r="G344" s="17">
        <f t="shared" si="35"/>
        <v>0</v>
      </c>
    </row>
    <row r="345" spans="1:7" x14ac:dyDescent="0.25">
      <c r="A345">
        <v>336</v>
      </c>
      <c r="B345" s="17">
        <f t="shared" si="30"/>
        <v>0</v>
      </c>
      <c r="C345" s="17">
        <f t="shared" si="31"/>
        <v>0</v>
      </c>
      <c r="D345" s="17">
        <f t="shared" si="33"/>
        <v>0</v>
      </c>
      <c r="E345" s="17">
        <f t="shared" si="34"/>
        <v>0</v>
      </c>
      <c r="F345" s="17">
        <f t="shared" si="32"/>
        <v>0</v>
      </c>
      <c r="G345" s="17">
        <f t="shared" si="35"/>
        <v>0</v>
      </c>
    </row>
    <row r="346" spans="1:7" x14ac:dyDescent="0.25">
      <c r="A346">
        <v>337</v>
      </c>
      <c r="B346" s="17">
        <f t="shared" si="30"/>
        <v>0</v>
      </c>
      <c r="C346" s="17">
        <f t="shared" si="31"/>
        <v>0</v>
      </c>
      <c r="D346" s="17">
        <f t="shared" si="33"/>
        <v>0</v>
      </c>
      <c r="E346" s="17">
        <f t="shared" si="34"/>
        <v>0</v>
      </c>
      <c r="F346" s="17">
        <f t="shared" si="32"/>
        <v>0</v>
      </c>
      <c r="G346" s="17">
        <f t="shared" si="35"/>
        <v>0</v>
      </c>
    </row>
    <row r="347" spans="1:7" x14ac:dyDescent="0.25">
      <c r="A347">
        <v>338</v>
      </c>
      <c r="B347" s="17">
        <f t="shared" si="30"/>
        <v>0</v>
      </c>
      <c r="C347" s="17">
        <f t="shared" si="31"/>
        <v>0</v>
      </c>
      <c r="D347" s="17">
        <f t="shared" si="33"/>
        <v>0</v>
      </c>
      <c r="E347" s="17">
        <f t="shared" si="34"/>
        <v>0</v>
      </c>
      <c r="F347" s="17">
        <f t="shared" si="32"/>
        <v>0</v>
      </c>
      <c r="G347" s="17">
        <f t="shared" si="35"/>
        <v>0</v>
      </c>
    </row>
    <row r="348" spans="1:7" x14ac:dyDescent="0.25">
      <c r="A348">
        <v>339</v>
      </c>
      <c r="B348" s="17">
        <f t="shared" si="30"/>
        <v>0</v>
      </c>
      <c r="C348" s="17">
        <f t="shared" si="31"/>
        <v>0</v>
      </c>
      <c r="D348" s="17">
        <f t="shared" si="33"/>
        <v>0</v>
      </c>
      <c r="E348" s="17">
        <f t="shared" si="34"/>
        <v>0</v>
      </c>
      <c r="F348" s="17">
        <f t="shared" si="32"/>
        <v>0</v>
      </c>
      <c r="G348" s="17">
        <f t="shared" si="35"/>
        <v>0</v>
      </c>
    </row>
    <row r="349" spans="1:7" x14ac:dyDescent="0.25">
      <c r="A349">
        <v>340</v>
      </c>
      <c r="B349" s="17">
        <f t="shared" si="30"/>
        <v>0</v>
      </c>
      <c r="C349" s="17">
        <f t="shared" si="31"/>
        <v>0</v>
      </c>
      <c r="D349" s="17">
        <f t="shared" si="33"/>
        <v>0</v>
      </c>
      <c r="E349" s="17">
        <f t="shared" si="34"/>
        <v>0</v>
      </c>
      <c r="F349" s="17">
        <f t="shared" si="32"/>
        <v>0</v>
      </c>
      <c r="G349" s="17">
        <f t="shared" si="35"/>
        <v>0</v>
      </c>
    </row>
    <row r="350" spans="1:7" x14ac:dyDescent="0.25">
      <c r="A350">
        <v>341</v>
      </c>
      <c r="B350" s="17">
        <f t="shared" si="30"/>
        <v>0</v>
      </c>
      <c r="C350" s="17">
        <f t="shared" si="31"/>
        <v>0</v>
      </c>
      <c r="D350" s="17">
        <f t="shared" si="33"/>
        <v>0</v>
      </c>
      <c r="E350" s="17">
        <f t="shared" si="34"/>
        <v>0</v>
      </c>
      <c r="F350" s="17">
        <f t="shared" si="32"/>
        <v>0</v>
      </c>
      <c r="G350" s="17">
        <f t="shared" si="35"/>
        <v>0</v>
      </c>
    </row>
    <row r="351" spans="1:7" x14ac:dyDescent="0.25">
      <c r="A351">
        <v>342</v>
      </c>
      <c r="B351" s="17">
        <f t="shared" si="30"/>
        <v>0</v>
      </c>
      <c r="C351" s="17">
        <f t="shared" si="31"/>
        <v>0</v>
      </c>
      <c r="D351" s="17">
        <f t="shared" si="33"/>
        <v>0</v>
      </c>
      <c r="E351" s="17">
        <f t="shared" si="34"/>
        <v>0</v>
      </c>
      <c r="F351" s="17">
        <f t="shared" si="32"/>
        <v>0</v>
      </c>
      <c r="G351" s="17">
        <f t="shared" si="35"/>
        <v>0</v>
      </c>
    </row>
    <row r="352" spans="1:7" x14ac:dyDescent="0.25">
      <c r="A352">
        <v>343</v>
      </c>
      <c r="B352" s="17">
        <f t="shared" si="30"/>
        <v>0</v>
      </c>
      <c r="C352" s="17">
        <f t="shared" si="31"/>
        <v>0</v>
      </c>
      <c r="D352" s="17">
        <f t="shared" si="33"/>
        <v>0</v>
      </c>
      <c r="E352" s="17">
        <f t="shared" si="34"/>
        <v>0</v>
      </c>
      <c r="F352" s="17">
        <f t="shared" si="32"/>
        <v>0</v>
      </c>
      <c r="G352" s="17">
        <f t="shared" si="35"/>
        <v>0</v>
      </c>
    </row>
    <row r="353" spans="1:7" x14ac:dyDescent="0.25">
      <c r="A353">
        <v>344</v>
      </c>
      <c r="B353" s="17">
        <f t="shared" si="30"/>
        <v>0</v>
      </c>
      <c r="C353" s="17">
        <f t="shared" si="31"/>
        <v>0</v>
      </c>
      <c r="D353" s="17">
        <f t="shared" si="33"/>
        <v>0</v>
      </c>
      <c r="E353" s="17">
        <f t="shared" si="34"/>
        <v>0</v>
      </c>
      <c r="F353" s="17">
        <f t="shared" si="32"/>
        <v>0</v>
      </c>
      <c r="G353" s="17">
        <f t="shared" si="35"/>
        <v>0</v>
      </c>
    </row>
    <row r="354" spans="1:7" x14ac:dyDescent="0.25">
      <c r="A354">
        <v>345</v>
      </c>
      <c r="B354" s="17">
        <f t="shared" si="30"/>
        <v>0</v>
      </c>
      <c r="C354" s="17">
        <f t="shared" si="31"/>
        <v>0</v>
      </c>
      <c r="D354" s="17">
        <f t="shared" si="33"/>
        <v>0</v>
      </c>
      <c r="E354" s="17">
        <f t="shared" si="34"/>
        <v>0</v>
      </c>
      <c r="F354" s="17">
        <f t="shared" si="32"/>
        <v>0</v>
      </c>
      <c r="G354" s="17">
        <f t="shared" si="35"/>
        <v>0</v>
      </c>
    </row>
    <row r="355" spans="1:7" x14ac:dyDescent="0.25">
      <c r="A355">
        <v>346</v>
      </c>
      <c r="B355" s="17">
        <f t="shared" si="30"/>
        <v>0</v>
      </c>
      <c r="C355" s="17">
        <f t="shared" si="31"/>
        <v>0</v>
      </c>
      <c r="D355" s="17">
        <f t="shared" si="33"/>
        <v>0</v>
      </c>
      <c r="E355" s="17">
        <f t="shared" si="34"/>
        <v>0</v>
      </c>
      <c r="F355" s="17">
        <f t="shared" si="32"/>
        <v>0</v>
      </c>
      <c r="G355" s="17">
        <f t="shared" si="35"/>
        <v>0</v>
      </c>
    </row>
    <row r="356" spans="1:7" x14ac:dyDescent="0.25">
      <c r="A356">
        <v>347</v>
      </c>
      <c r="B356" s="17">
        <f t="shared" si="30"/>
        <v>0</v>
      </c>
      <c r="C356" s="17">
        <f t="shared" si="31"/>
        <v>0</v>
      </c>
      <c r="D356" s="17">
        <f t="shared" si="33"/>
        <v>0</v>
      </c>
      <c r="E356" s="17">
        <f t="shared" si="34"/>
        <v>0</v>
      </c>
      <c r="F356" s="17">
        <f t="shared" si="32"/>
        <v>0</v>
      </c>
      <c r="G356" s="17">
        <f t="shared" si="35"/>
        <v>0</v>
      </c>
    </row>
    <row r="357" spans="1:7" x14ac:dyDescent="0.25">
      <c r="A357">
        <v>348</v>
      </c>
      <c r="B357" s="17">
        <f t="shared" si="30"/>
        <v>0</v>
      </c>
      <c r="C357" s="17">
        <f t="shared" si="31"/>
        <v>0</v>
      </c>
      <c r="D357" s="17">
        <f t="shared" si="33"/>
        <v>0</v>
      </c>
      <c r="E357" s="17">
        <f t="shared" si="34"/>
        <v>0</v>
      </c>
      <c r="F357" s="17">
        <f t="shared" si="32"/>
        <v>0</v>
      </c>
      <c r="G357" s="17">
        <f t="shared" si="35"/>
        <v>0</v>
      </c>
    </row>
    <row r="358" spans="1:7" x14ac:dyDescent="0.25">
      <c r="A358">
        <v>349</v>
      </c>
      <c r="B358" s="17">
        <f t="shared" si="30"/>
        <v>0</v>
      </c>
      <c r="C358" s="17">
        <f t="shared" si="31"/>
        <v>0</v>
      </c>
      <c r="D358" s="17">
        <f t="shared" si="33"/>
        <v>0</v>
      </c>
      <c r="E358" s="17">
        <f t="shared" si="34"/>
        <v>0</v>
      </c>
      <c r="F358" s="17">
        <f t="shared" si="32"/>
        <v>0</v>
      </c>
      <c r="G358" s="17">
        <f t="shared" si="35"/>
        <v>0</v>
      </c>
    </row>
    <row r="359" spans="1:7" x14ac:dyDescent="0.25">
      <c r="A359">
        <v>350</v>
      </c>
      <c r="B359" s="17">
        <f t="shared" si="30"/>
        <v>0</v>
      </c>
      <c r="C359" s="17">
        <f t="shared" si="31"/>
        <v>0</v>
      </c>
      <c r="D359" s="17">
        <f t="shared" si="33"/>
        <v>0</v>
      </c>
      <c r="E359" s="17">
        <f t="shared" si="34"/>
        <v>0</v>
      </c>
      <c r="F359" s="17">
        <f t="shared" si="32"/>
        <v>0</v>
      </c>
      <c r="G359" s="17">
        <f t="shared" si="35"/>
        <v>0</v>
      </c>
    </row>
    <row r="360" spans="1:7" x14ac:dyDescent="0.25">
      <c r="A360">
        <v>351</v>
      </c>
      <c r="B360" s="17">
        <f t="shared" si="30"/>
        <v>0</v>
      </c>
      <c r="C360" s="17">
        <f t="shared" si="31"/>
        <v>0</v>
      </c>
      <c r="D360" s="17">
        <f t="shared" si="33"/>
        <v>0</v>
      </c>
      <c r="E360" s="17">
        <f t="shared" si="34"/>
        <v>0</v>
      </c>
      <c r="F360" s="17">
        <f t="shared" si="32"/>
        <v>0</v>
      </c>
      <c r="G360" s="17">
        <f t="shared" si="35"/>
        <v>0</v>
      </c>
    </row>
    <row r="361" spans="1:7" x14ac:dyDescent="0.25">
      <c r="A361">
        <v>352</v>
      </c>
      <c r="B361" s="17">
        <f t="shared" si="30"/>
        <v>0</v>
      </c>
      <c r="C361" s="17">
        <f t="shared" si="31"/>
        <v>0</v>
      </c>
      <c r="D361" s="17">
        <f t="shared" si="33"/>
        <v>0</v>
      </c>
      <c r="E361" s="17">
        <f t="shared" si="34"/>
        <v>0</v>
      </c>
      <c r="F361" s="17">
        <f t="shared" si="32"/>
        <v>0</v>
      </c>
      <c r="G361" s="17">
        <f t="shared" si="35"/>
        <v>0</v>
      </c>
    </row>
    <row r="362" spans="1:7" x14ac:dyDescent="0.25">
      <c r="A362">
        <v>353</v>
      </c>
      <c r="B362" s="17">
        <f t="shared" si="30"/>
        <v>0</v>
      </c>
      <c r="C362" s="17">
        <f t="shared" si="31"/>
        <v>0</v>
      </c>
      <c r="D362" s="17">
        <f t="shared" si="33"/>
        <v>0</v>
      </c>
      <c r="E362" s="17">
        <f t="shared" si="34"/>
        <v>0</v>
      </c>
      <c r="F362" s="17">
        <f t="shared" si="32"/>
        <v>0</v>
      </c>
      <c r="G362" s="17">
        <f t="shared" si="35"/>
        <v>0</v>
      </c>
    </row>
    <row r="363" spans="1:7" x14ac:dyDescent="0.25">
      <c r="A363">
        <v>354</v>
      </c>
      <c r="B363" s="17">
        <f t="shared" si="30"/>
        <v>0</v>
      </c>
      <c r="C363" s="17">
        <f t="shared" si="31"/>
        <v>0</v>
      </c>
      <c r="D363" s="17">
        <f t="shared" si="33"/>
        <v>0</v>
      </c>
      <c r="E363" s="17">
        <f t="shared" si="34"/>
        <v>0</v>
      </c>
      <c r="F363" s="17">
        <f t="shared" si="32"/>
        <v>0</v>
      </c>
      <c r="G363" s="17">
        <f t="shared" si="35"/>
        <v>0</v>
      </c>
    </row>
    <row r="364" spans="1:7" x14ac:dyDescent="0.25">
      <c r="A364">
        <v>355</v>
      </c>
      <c r="B364" s="17">
        <f t="shared" si="30"/>
        <v>0</v>
      </c>
      <c r="C364" s="17">
        <f t="shared" si="31"/>
        <v>0</v>
      </c>
      <c r="D364" s="17">
        <f t="shared" si="33"/>
        <v>0</v>
      </c>
      <c r="E364" s="17">
        <f t="shared" si="34"/>
        <v>0</v>
      </c>
      <c r="F364" s="17">
        <f t="shared" si="32"/>
        <v>0</v>
      </c>
      <c r="G364" s="17">
        <f t="shared" si="35"/>
        <v>0</v>
      </c>
    </row>
    <row r="365" spans="1:7" x14ac:dyDescent="0.25">
      <c r="A365">
        <v>356</v>
      </c>
      <c r="B365" s="17">
        <f t="shared" si="30"/>
        <v>0</v>
      </c>
      <c r="C365" s="17">
        <f t="shared" si="31"/>
        <v>0</v>
      </c>
      <c r="D365" s="17">
        <f t="shared" si="33"/>
        <v>0</v>
      </c>
      <c r="E365" s="17">
        <f t="shared" si="34"/>
        <v>0</v>
      </c>
      <c r="F365" s="17">
        <f t="shared" si="32"/>
        <v>0</v>
      </c>
      <c r="G365" s="17">
        <f t="shared" si="35"/>
        <v>0</v>
      </c>
    </row>
    <row r="366" spans="1:7" x14ac:dyDescent="0.25">
      <c r="A366">
        <v>357</v>
      </c>
      <c r="B366" s="17">
        <f t="shared" si="30"/>
        <v>0</v>
      </c>
      <c r="C366" s="17">
        <f t="shared" si="31"/>
        <v>0</v>
      </c>
      <c r="D366" s="17">
        <f t="shared" si="33"/>
        <v>0</v>
      </c>
      <c r="E366" s="17">
        <f t="shared" si="34"/>
        <v>0</v>
      </c>
      <c r="F366" s="17">
        <f t="shared" si="32"/>
        <v>0</v>
      </c>
      <c r="G366" s="17">
        <f t="shared" si="35"/>
        <v>0</v>
      </c>
    </row>
    <row r="367" spans="1:7" x14ac:dyDescent="0.25">
      <c r="A367">
        <v>358</v>
      </c>
      <c r="B367" s="17">
        <f t="shared" si="30"/>
        <v>0</v>
      </c>
      <c r="C367" s="17">
        <f t="shared" si="31"/>
        <v>0</v>
      </c>
      <c r="D367" s="17">
        <f t="shared" si="33"/>
        <v>0</v>
      </c>
      <c r="E367" s="17">
        <f t="shared" si="34"/>
        <v>0</v>
      </c>
      <c r="F367" s="17">
        <f t="shared" si="32"/>
        <v>0</v>
      </c>
      <c r="G367" s="17">
        <f t="shared" si="35"/>
        <v>0</v>
      </c>
    </row>
    <row r="368" spans="1:7" x14ac:dyDescent="0.25">
      <c r="A368">
        <v>359</v>
      </c>
      <c r="B368" s="17">
        <f t="shared" si="30"/>
        <v>0</v>
      </c>
      <c r="C368" s="17">
        <f t="shared" si="31"/>
        <v>0</v>
      </c>
      <c r="D368" s="17">
        <f t="shared" si="33"/>
        <v>0</v>
      </c>
      <c r="E368" s="17">
        <f t="shared" si="34"/>
        <v>0</v>
      </c>
      <c r="F368" s="17">
        <f t="shared" si="32"/>
        <v>0</v>
      </c>
      <c r="G368" s="17">
        <f t="shared" si="35"/>
        <v>0</v>
      </c>
    </row>
    <row r="369" spans="1:7" x14ac:dyDescent="0.25">
      <c r="A369">
        <v>360</v>
      </c>
      <c r="B369" s="17">
        <f t="shared" si="30"/>
        <v>0</v>
      </c>
      <c r="C369" s="17">
        <f t="shared" si="31"/>
        <v>0</v>
      </c>
      <c r="D369" s="17">
        <f t="shared" si="33"/>
        <v>0</v>
      </c>
      <c r="E369" s="17">
        <f t="shared" si="34"/>
        <v>0</v>
      </c>
      <c r="F369" s="17">
        <f t="shared" si="32"/>
        <v>0</v>
      </c>
      <c r="G369" s="17">
        <f t="shared" si="35"/>
        <v>0</v>
      </c>
    </row>
  </sheetData>
  <mergeCells count="11">
    <mergeCell ref="E3:F3"/>
    <mergeCell ref="A1:C1"/>
    <mergeCell ref="E1:G1"/>
    <mergeCell ref="A2:B2"/>
    <mergeCell ref="A3:B3"/>
    <mergeCell ref="A4:B4"/>
    <mergeCell ref="E4:F4"/>
    <mergeCell ref="A5:B5"/>
    <mergeCell ref="E5:F5"/>
    <mergeCell ref="A6:B6"/>
    <mergeCell ref="E6:F6"/>
  </mergeCells>
  <conditionalFormatting sqref="A9:G369">
    <cfRule type="expression" dxfId="0" priority="1" stopIfTrue="1">
      <formula>AND(OR($D9=0, $D9=""), OR($G9=0, $G9=""))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Amortization Schedule Examples</vt:lpstr>
      <vt:lpstr>Amortization schedule</vt:lpstr>
      <vt:lpstr>Schedule as positive numbers</vt:lpstr>
      <vt:lpstr>Amortization with extra payment</vt:lpstr>
      <vt:lpstr>ExtraPayment</vt:lpstr>
      <vt:lpstr>InterestRate</vt:lpstr>
      <vt:lpstr>LoanAmount</vt:lpstr>
      <vt:lpstr>LoanTerm</vt:lpstr>
      <vt:lpstr>PaymentsPerYear</vt:lpstr>
      <vt:lpstr>ScheduledPayment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 Cheusheva</dc:creator>
  <cp:lastModifiedBy>Svetlana Cheusheva</cp:lastModifiedBy>
  <dcterms:created xsi:type="dcterms:W3CDTF">2019-10-25T11:03:35Z</dcterms:created>
  <dcterms:modified xsi:type="dcterms:W3CDTF">2020-12-07T08:56:56Z</dcterms:modified>
</cp:coreProperties>
</file>