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dataapps-my.sharepoint.com/personal/svetlana_cheusheva_office-data-apps_com/Documents/Blog/Percent change/"/>
    </mc:Choice>
  </mc:AlternateContent>
  <xr:revisionPtr revIDLastSave="436" documentId="13_ncr:1_{7172DCC0-2551-4D75-8D71-FAEB16004B96}" xr6:coauthVersionLast="47" xr6:coauthVersionMax="47" xr10:uidLastSave="{935E9314-1C47-4412-BF08-973ED1B89175}"/>
  <bookViews>
    <workbookView xWindow="-120" yWindow="-120" windowWidth="38640" windowHeight="21240" xr2:uid="{EE1FD33D-B7CD-461F-AF09-6594DCE74E75}"/>
  </bookViews>
  <sheets>
    <sheet name="Percent Change - Examples" sheetId="19" r:id="rId1"/>
    <sheet name="Percent change formula" sheetId="10" r:id="rId2"/>
    <sheet name="Percent increase" sheetId="11" r:id="rId3"/>
    <sheet name="Percent decrease" sheetId="18" r:id="rId4"/>
    <sheet name="Percent change absolute value" sheetId="12" r:id="rId5"/>
    <sheet name="Discount percentage" sheetId="4" r:id="rId6"/>
    <sheet name="Value after percet change" sheetId="13" r:id="rId7"/>
    <sheet name="Increase column by percentage" sheetId="14" r:id="rId8"/>
    <sheet name="Negative numbers" sheetId="17" r:id="rId9"/>
    <sheet name="Avoid divide by zero errors" sheetId="16" r:id="rId10"/>
  </sheets>
  <externalReferences>
    <externalReference r:id="rId11"/>
  </externalReferences>
  <definedNames>
    <definedName name="Images">[1]!Product_list[IMAGE]</definedName>
    <definedName name="Items">[1]!Product_list[ITEM]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0" l="1"/>
  <c r="D10" i="10"/>
  <c r="E9" i="10"/>
  <c r="D9" i="10"/>
  <c r="E8" i="10"/>
  <c r="D8" i="10"/>
  <c r="E7" i="10"/>
  <c r="D7" i="10"/>
  <c r="E6" i="10"/>
  <c r="D6" i="10"/>
  <c r="E5" i="10"/>
  <c r="D5" i="10"/>
  <c r="E4" i="10"/>
  <c r="D4" i="10"/>
  <c r="E3" i="10"/>
  <c r="D3" i="10"/>
  <c r="D3" i="18" l="1"/>
  <c r="D4" i="18"/>
  <c r="D5" i="18"/>
  <c r="D6" i="18"/>
  <c r="D7" i="18"/>
  <c r="D8" i="18"/>
  <c r="D9" i="18"/>
  <c r="D10" i="18"/>
  <c r="D11" i="18"/>
  <c r="D12" i="18"/>
  <c r="D13" i="18"/>
  <c r="D2" i="18"/>
  <c r="D3" i="17"/>
  <c r="D4" i="17"/>
  <c r="D5" i="17"/>
  <c r="D6" i="17"/>
  <c r="D7" i="17"/>
  <c r="D8" i="17"/>
  <c r="D9" i="17"/>
  <c r="D10" i="17"/>
  <c r="D11" i="17"/>
  <c r="D12" i="17"/>
  <c r="D13" i="17"/>
  <c r="D2" i="17"/>
  <c r="D8" i="16"/>
  <c r="D2" i="16"/>
  <c r="D3" i="16"/>
  <c r="D4" i="16"/>
  <c r="D5" i="16"/>
  <c r="D6" i="16"/>
  <c r="D7" i="16"/>
  <c r="D9" i="16"/>
  <c r="D10" i="16"/>
  <c r="D11" i="16"/>
  <c r="D12" i="16"/>
  <c r="D13" i="16"/>
  <c r="C3" i="14"/>
  <c r="C4" i="14"/>
  <c r="C5" i="14"/>
  <c r="C6" i="14"/>
  <c r="C7" i="14"/>
  <c r="C8" i="14"/>
  <c r="C9" i="14"/>
  <c r="C10" i="14"/>
  <c r="C11" i="14"/>
  <c r="C12" i="14"/>
  <c r="C13" i="14"/>
  <c r="C2" i="14"/>
  <c r="D3" i="13"/>
  <c r="D4" i="13"/>
  <c r="D5" i="13"/>
  <c r="D6" i="13"/>
  <c r="D7" i="13"/>
  <c r="D8" i="13"/>
  <c r="D9" i="13"/>
  <c r="D10" i="13"/>
  <c r="D11" i="13"/>
  <c r="D12" i="13"/>
  <c r="D13" i="13"/>
  <c r="D2" i="13"/>
  <c r="D3" i="12" l="1"/>
  <c r="E4" i="12"/>
  <c r="E5" i="12"/>
  <c r="E6" i="12"/>
  <c r="E7" i="12"/>
  <c r="E8" i="12"/>
  <c r="E9" i="12"/>
  <c r="E10" i="12"/>
  <c r="E11" i="12"/>
  <c r="E12" i="12"/>
  <c r="E13" i="12"/>
  <c r="E14" i="12"/>
  <c r="E3" i="12"/>
  <c r="D4" i="12"/>
  <c r="D5" i="12"/>
  <c r="D6" i="12"/>
  <c r="D7" i="12"/>
  <c r="D8" i="12"/>
  <c r="D9" i="12"/>
  <c r="D10" i="12"/>
  <c r="D11" i="12"/>
  <c r="D12" i="12"/>
  <c r="D13" i="12"/>
  <c r="D14" i="12"/>
  <c r="D12" i="4"/>
  <c r="D11" i="4"/>
  <c r="D10" i="4"/>
  <c r="D9" i="4"/>
  <c r="D8" i="4"/>
  <c r="D7" i="4"/>
  <c r="D6" i="4"/>
  <c r="D2" i="11" l="1"/>
  <c r="D13" i="11" l="1"/>
  <c r="D12" i="11"/>
  <c r="D11" i="11"/>
  <c r="D10" i="11"/>
  <c r="D9" i="11"/>
  <c r="D8" i="11"/>
  <c r="D7" i="11"/>
  <c r="D6" i="11"/>
  <c r="D5" i="11"/>
  <c r="D4" i="11"/>
  <c r="D3" i="11"/>
  <c r="D3" i="4" l="1"/>
  <c r="D4" i="4"/>
  <c r="D5" i="4"/>
  <c r="D2" i="4"/>
</calcChain>
</file>

<file path=xl/sharedStrings.xml><?xml version="1.0" encoding="utf-8"?>
<sst xmlns="http://schemas.openxmlformats.org/spreadsheetml/2006/main" count="181" uniqueCount="80">
  <si>
    <t>Month</t>
  </si>
  <si>
    <t>Actual</t>
  </si>
  <si>
    <t>Estimated</t>
  </si>
  <si>
    <t>Jan</t>
  </si>
  <si>
    <t>Feb</t>
  </si>
  <si>
    <t>Mar</t>
  </si>
  <si>
    <t>Apr</t>
  </si>
  <si>
    <t>May</t>
  </si>
  <si>
    <t>June</t>
  </si>
  <si>
    <t>Item</t>
  </si>
  <si>
    <t>Dress</t>
  </si>
  <si>
    <t>Discount %</t>
  </si>
  <si>
    <t>Regular price</t>
  </si>
  <si>
    <t>Dicounted price</t>
  </si>
  <si>
    <t xml:space="preserve"> </t>
  </si>
  <si>
    <t>Author</t>
  </si>
  <si>
    <t>Last update</t>
  </si>
  <si>
    <t>Tutorial URL</t>
  </si>
  <si>
    <t>July</t>
  </si>
  <si>
    <t>August</t>
  </si>
  <si>
    <t>September</t>
  </si>
  <si>
    <t>Jun</t>
  </si>
  <si>
    <t>Jul</t>
  </si>
  <si>
    <t>Aug</t>
  </si>
  <si>
    <t>Percent change</t>
  </si>
  <si>
    <t>January</t>
  </si>
  <si>
    <t>February</t>
  </si>
  <si>
    <t>March</t>
  </si>
  <si>
    <t>April</t>
  </si>
  <si>
    <t>October</t>
  </si>
  <si>
    <t>November</t>
  </si>
  <si>
    <t>December</t>
  </si>
  <si>
    <t>Formula 1</t>
  </si>
  <si>
    <t>Formula 2</t>
  </si>
  <si>
    <t>Percent increase</t>
  </si>
  <si>
    <t>Retail price</t>
  </si>
  <si>
    <t>Wholesale price</t>
  </si>
  <si>
    <t>Apples</t>
  </si>
  <si>
    <t>Apricots</t>
  </si>
  <si>
    <t>Avocado</t>
  </si>
  <si>
    <t>Banana</t>
  </si>
  <si>
    <t>Cherries</t>
  </si>
  <si>
    <t>Coconut</t>
  </si>
  <si>
    <t>Dates</t>
  </si>
  <si>
    <t>Fig</t>
  </si>
  <si>
    <t>Grapes</t>
  </si>
  <si>
    <t>Kiwi</t>
  </si>
  <si>
    <t>Lemon</t>
  </si>
  <si>
    <t>Lime</t>
  </si>
  <si>
    <t>Boots</t>
  </si>
  <si>
    <t>Glasses</t>
  </si>
  <si>
    <t>Hat</t>
  </si>
  <si>
    <t>Jacket</t>
  </si>
  <si>
    <t>Shorts</t>
  </si>
  <si>
    <t>Slippers</t>
  </si>
  <si>
    <t>Suitcase</t>
  </si>
  <si>
    <t>Swimsuit</t>
  </si>
  <si>
    <t>T-shirt</t>
  </si>
  <si>
    <t>Umbrella</t>
  </si>
  <si>
    <t>Absolute value</t>
  </si>
  <si>
    <t>Classic formula</t>
  </si>
  <si>
    <t>Initial price</t>
  </si>
  <si>
    <t>New price</t>
  </si>
  <si>
    <t>Percent decrease</t>
  </si>
  <si>
    <t>Discounted price</t>
  </si>
  <si>
    <t>Ablebits.com</t>
  </si>
  <si>
    <t>Examples:</t>
  </si>
  <si>
    <t xml:space="preserve">• </t>
  </si>
  <si>
    <t>The workbook shows how to calculate a percent variance between two values in Excel.</t>
  </si>
  <si>
    <t>Calculating percent change in Excel</t>
  </si>
  <si>
    <t>Percent change formula</t>
  </si>
  <si>
    <t>Calculate percent decrease</t>
  </si>
  <si>
    <t>Calculate percent increase</t>
  </si>
  <si>
    <t>Percent change absolute value</t>
  </si>
  <si>
    <t>Calculating discount percentage</t>
  </si>
  <si>
    <t>Get the value after percent increase</t>
  </si>
  <si>
    <t>Increase an entire column by certain percent</t>
  </si>
  <si>
    <t>Calculating percent variance with negative values</t>
  </si>
  <si>
    <t xml:space="preserve">Avoid divide by zero error </t>
  </si>
  <si>
    <t>Percent Change Formula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</si>
</sst>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[$-409]d\-mmm\-yy;@"/>
    <numFmt numFmtId="166" formatCode="&quot;$&quot;#,##0.00"/>
    <numFmt numFmtId="167" formatCode="0.0%"/>
  </numFmts>
  <fonts count="1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3" tint="0.14993743705557422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</font>
    <font>
      <sz val="11"/>
      <color theme="10"/>
      <name val="Calibri"/>
      <family val="2"/>
    </font>
    <font>
      <sz val="27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85351115451523"/>
      </left>
      <right/>
      <top style="thin">
        <color theme="4" tint="0.39985351115451523"/>
      </top>
      <bottom/>
      <diagonal/>
    </border>
    <border>
      <left/>
      <right/>
      <top style="thin">
        <color theme="4" tint="0.39985351115451523"/>
      </top>
      <bottom/>
      <diagonal/>
    </border>
    <border>
      <left/>
      <right style="thin">
        <color theme="4" tint="0.39985351115451523"/>
      </right>
      <top style="thin">
        <color theme="4" tint="0.39985351115451523"/>
      </top>
      <bottom/>
      <diagonal/>
    </border>
    <border>
      <left style="thin">
        <color theme="4" tint="0.39985351115451523"/>
      </left>
      <right/>
      <top/>
      <bottom/>
      <diagonal/>
    </border>
    <border>
      <left/>
      <right style="thin">
        <color theme="4" tint="0.39985351115451523"/>
      </right>
      <top/>
      <bottom/>
      <diagonal/>
    </border>
    <border>
      <left style="thin">
        <color theme="4" tint="0.39985351115451523"/>
      </left>
      <right/>
      <top/>
      <bottom style="thin">
        <color theme="4" tint="0.39985351115451523"/>
      </bottom>
      <diagonal/>
    </border>
    <border>
      <left/>
      <right/>
      <top/>
      <bottom style="thin">
        <color theme="4" tint="0.39985351115451523"/>
      </bottom>
      <diagonal/>
    </border>
    <border>
      <left/>
      <right style="thin">
        <color theme="4" tint="0.39985351115451523"/>
      </right>
      <top/>
      <bottom style="thin">
        <color theme="4" tint="0.39985351115451523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8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1" fillId="0" borderId="0">
      <alignment horizontal="left" vertical="center" wrapText="1" indent="1"/>
    </xf>
    <xf numFmtId="0" fontId="12" fillId="0" borderId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0" xfId="1"/>
    <xf numFmtId="164" fontId="4" fillId="0" borderId="0" xfId="1" applyNumberFormat="1"/>
    <xf numFmtId="0" fontId="3" fillId="0" borderId="0" xfId="4"/>
    <xf numFmtId="164" fontId="3" fillId="0" borderId="0" xfId="4" applyNumberFormat="1"/>
    <xf numFmtId="10" fontId="3" fillId="0" borderId="0" xfId="4" applyNumberFormat="1"/>
    <xf numFmtId="0" fontId="5" fillId="2" borderId="1" xfId="4" applyFont="1" applyFill="1" applyBorder="1" applyAlignment="1">
      <alignment vertical="center"/>
    </xf>
    <xf numFmtId="0" fontId="5" fillId="2" borderId="2" xfId="4" applyFont="1" applyFill="1" applyBorder="1" applyAlignment="1">
      <alignment vertical="center"/>
    </xf>
    <xf numFmtId="0" fontId="5" fillId="3" borderId="4" xfId="4" applyFont="1" applyFill="1" applyBorder="1" applyAlignment="1">
      <alignment vertical="center"/>
    </xf>
    <xf numFmtId="0" fontId="5" fillId="3" borderId="0" xfId="4" applyFont="1" applyFill="1" applyAlignment="1">
      <alignment vertical="center"/>
    </xf>
    <xf numFmtId="0" fontId="5" fillId="3" borderId="0" xfId="4" applyFont="1" applyFill="1" applyAlignment="1">
      <alignment horizontal="center"/>
    </xf>
    <xf numFmtId="0" fontId="5" fillId="3" borderId="5" xfId="4" applyFont="1" applyFill="1" applyBorder="1" applyAlignment="1">
      <alignment horizontal="center"/>
    </xf>
    <xf numFmtId="0" fontId="3" fillId="0" borderId="4" xfId="4" applyBorder="1"/>
    <xf numFmtId="10" fontId="4" fillId="0" borderId="5" xfId="1" applyNumberFormat="1" applyBorder="1"/>
    <xf numFmtId="0" fontId="3" fillId="0" borderId="6" xfId="4" applyBorder="1"/>
    <xf numFmtId="164" fontId="3" fillId="0" borderId="7" xfId="4" applyNumberFormat="1" applyBorder="1"/>
    <xf numFmtId="10" fontId="3" fillId="0" borderId="7" xfId="4" applyNumberFormat="1" applyBorder="1"/>
    <xf numFmtId="10" fontId="4" fillId="0" borderId="8" xfId="1" applyNumberFormat="1" applyBorder="1"/>
    <xf numFmtId="0" fontId="10" fillId="0" borderId="0" xfId="0" applyFont="1"/>
    <xf numFmtId="166" fontId="4" fillId="0" borderId="0" xfId="1" applyNumberFormat="1"/>
    <xf numFmtId="9" fontId="3" fillId="0" borderId="0" xfId="4" applyNumberFormat="1"/>
    <xf numFmtId="0" fontId="5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5" fillId="2" borderId="11" xfId="4" applyFont="1" applyFill="1" applyBorder="1" applyAlignment="1">
      <alignment horizontal="center"/>
    </xf>
    <xf numFmtId="0" fontId="10" fillId="0" borderId="12" xfId="0" applyFont="1" applyBorder="1"/>
    <xf numFmtId="166" fontId="3" fillId="0" borderId="0" xfId="4" applyNumberFormat="1"/>
    <xf numFmtId="0" fontId="10" fillId="0" borderId="14" xfId="0" applyFont="1" applyBorder="1"/>
    <xf numFmtId="166" fontId="3" fillId="0" borderId="15" xfId="4" applyNumberFormat="1" applyBorder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center"/>
    </xf>
    <xf numFmtId="0" fontId="4" fillId="0" borderId="4" xfId="1" applyBorder="1"/>
    <xf numFmtId="0" fontId="4" fillId="0" borderId="6" xfId="1" applyBorder="1"/>
    <xf numFmtId="164" fontId="4" fillId="0" borderId="7" xfId="1" applyNumberFormat="1" applyBorder="1"/>
    <xf numFmtId="0" fontId="2" fillId="0" borderId="0" xfId="1" applyFont="1"/>
    <xf numFmtId="0" fontId="5" fillId="2" borderId="17" xfId="4" applyFont="1" applyFill="1" applyBorder="1" applyAlignment="1">
      <alignment vertical="center"/>
    </xf>
    <xf numFmtId="0" fontId="5" fillId="2" borderId="18" xfId="4" applyFont="1" applyFill="1" applyBorder="1" applyAlignment="1">
      <alignment vertical="center"/>
    </xf>
    <xf numFmtId="0" fontId="5" fillId="2" borderId="18" xfId="4" applyFont="1" applyFill="1" applyBorder="1" applyAlignment="1">
      <alignment horizontal="center"/>
    </xf>
    <xf numFmtId="0" fontId="5" fillId="2" borderId="19" xfId="4" applyFont="1" applyFill="1" applyBorder="1" applyAlignment="1">
      <alignment vertical="center"/>
    </xf>
    <xf numFmtId="0" fontId="10" fillId="0" borderId="20" xfId="0" applyFont="1" applyBorder="1"/>
    <xf numFmtId="166" fontId="3" fillId="0" borderId="21" xfId="4" applyNumberFormat="1" applyBorder="1"/>
    <xf numFmtId="0" fontId="10" fillId="0" borderId="22" xfId="0" applyFont="1" applyBorder="1"/>
    <xf numFmtId="166" fontId="3" fillId="0" borderId="23" xfId="4" applyNumberFormat="1" applyBorder="1"/>
    <xf numFmtId="9" fontId="3" fillId="0" borderId="23" xfId="4" applyNumberFormat="1" applyBorder="1"/>
    <xf numFmtId="166" fontId="3" fillId="0" borderId="24" xfId="4" applyNumberFormat="1" applyBorder="1"/>
    <xf numFmtId="9" fontId="4" fillId="0" borderId="26" xfId="1" applyNumberFormat="1" applyBorder="1"/>
    <xf numFmtId="0" fontId="9" fillId="4" borderId="25" xfId="1" applyFont="1" applyFill="1" applyBorder="1"/>
    <xf numFmtId="0" fontId="5" fillId="2" borderId="2" xfId="4" applyFont="1" applyFill="1" applyBorder="1" applyAlignment="1">
      <alignment horizontal="center"/>
    </xf>
    <xf numFmtId="0" fontId="5" fillId="2" borderId="3" xfId="4" applyFont="1" applyFill="1" applyBorder="1" applyAlignment="1">
      <alignment horizontal="center"/>
    </xf>
    <xf numFmtId="0" fontId="1" fillId="0" borderId="0" xfId="1" applyFont="1"/>
    <xf numFmtId="0" fontId="3" fillId="0" borderId="12" xfId="4" applyBorder="1"/>
    <xf numFmtId="164" fontId="3" fillId="0" borderId="0" xfId="4" applyNumberFormat="1" applyBorder="1"/>
    <xf numFmtId="10" fontId="3" fillId="0" borderId="13" xfId="4" applyNumberFormat="1" applyBorder="1"/>
    <xf numFmtId="0" fontId="3" fillId="0" borderId="14" xfId="4" applyBorder="1"/>
    <xf numFmtId="164" fontId="3" fillId="0" borderId="15" xfId="4" applyNumberFormat="1" applyBorder="1"/>
    <xf numFmtId="10" fontId="3" fillId="0" borderId="16" xfId="4" applyNumberFormat="1" applyBorder="1"/>
    <xf numFmtId="167" fontId="3" fillId="0" borderId="13" xfId="4" applyNumberFormat="1" applyBorder="1"/>
    <xf numFmtId="167" fontId="3" fillId="0" borderId="16" xfId="4" applyNumberFormat="1" applyBorder="1"/>
    <xf numFmtId="0" fontId="12" fillId="5" borderId="0" xfId="6" applyFill="1"/>
    <xf numFmtId="0" fontId="12" fillId="5" borderId="0" xfId="6" applyFill="1" applyAlignment="1">
      <alignment vertical="top" wrapText="1"/>
    </xf>
    <xf numFmtId="0" fontId="12" fillId="5" borderId="0" xfId="6" applyFill="1" applyAlignment="1">
      <alignment horizontal="left"/>
    </xf>
    <xf numFmtId="0" fontId="14" fillId="5" borderId="0" xfId="7" applyFont="1" applyFill="1"/>
    <xf numFmtId="165" fontId="12" fillId="5" borderId="0" xfId="6" applyNumberFormat="1" applyFill="1" applyAlignment="1">
      <alignment horizontal="left"/>
    </xf>
    <xf numFmtId="0" fontId="5" fillId="5" borderId="0" xfId="6" applyFont="1" applyFill="1" applyAlignment="1">
      <alignment vertical="top"/>
    </xf>
    <xf numFmtId="0" fontId="12" fillId="5" borderId="0" xfId="6" applyFill="1" applyAlignment="1">
      <alignment vertical="top"/>
    </xf>
    <xf numFmtId="0" fontId="12" fillId="5" borderId="0" xfId="6" applyFill="1" applyAlignment="1">
      <alignment horizontal="right"/>
    </xf>
    <xf numFmtId="0" fontId="12" fillId="0" borderId="0" xfId="6"/>
    <xf numFmtId="0" fontId="15" fillId="0" borderId="0" xfId="6" applyFont="1"/>
    <xf numFmtId="0" fontId="5" fillId="2" borderId="10" xfId="4" applyFont="1" applyFill="1" applyBorder="1" applyAlignment="1">
      <alignment horizontal="center"/>
    </xf>
    <xf numFmtId="0" fontId="5" fillId="2" borderId="11" xfId="4" applyFont="1" applyFill="1" applyBorder="1" applyAlignment="1">
      <alignment horizontal="center"/>
    </xf>
    <xf numFmtId="0" fontId="5" fillId="3" borderId="12" xfId="4" applyFont="1" applyFill="1" applyBorder="1" applyAlignment="1">
      <alignment vertical="center"/>
    </xf>
    <xf numFmtId="0" fontId="5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center"/>
    </xf>
    <xf numFmtId="0" fontId="5" fillId="3" borderId="13" xfId="4" applyFont="1" applyFill="1" applyBorder="1" applyAlignment="1">
      <alignment horizontal="center"/>
    </xf>
    <xf numFmtId="0" fontId="1" fillId="0" borderId="12" xfId="4" applyFont="1" applyBorder="1"/>
    <xf numFmtId="10" fontId="3" fillId="0" borderId="0" xfId="4" applyNumberFormat="1" applyBorder="1"/>
    <xf numFmtId="10" fontId="4" fillId="0" borderId="13" xfId="1" applyNumberFormat="1" applyBorder="1"/>
    <xf numFmtId="0" fontId="1" fillId="0" borderId="14" xfId="4" applyFont="1" applyBorder="1"/>
    <xf numFmtId="10" fontId="3" fillId="0" borderId="15" xfId="4" applyNumberFormat="1" applyBorder="1"/>
    <xf numFmtId="10" fontId="4" fillId="0" borderId="16" xfId="1" applyNumberFormat="1" applyBorder="1"/>
    <xf numFmtId="0" fontId="16" fillId="0" borderId="0" xfId="2" applyFont="1" applyAlignment="1">
      <alignment vertical="center"/>
    </xf>
    <xf numFmtId="0" fontId="16" fillId="5" borderId="0" xfId="2" applyFont="1" applyFill="1" applyAlignment="1">
      <alignment horizontal="left"/>
    </xf>
    <xf numFmtId="0" fontId="17" fillId="5" borderId="0" xfId="6" applyFont="1" applyFill="1" applyAlignment="1">
      <alignment horizontal="left"/>
    </xf>
    <xf numFmtId="0" fontId="16" fillId="0" borderId="0" xfId="2" applyFont="1" applyFill="1"/>
  </cellXfs>
  <cellStyles count="8">
    <cellStyle name="Hyperlink" xfId="2" builtinId="8"/>
    <cellStyle name="Hyperlink 2" xfId="3" xr:uid="{084C51AD-7020-48B3-B515-F259C583A042}"/>
    <cellStyle name="Hyperlink 3" xfId="7" xr:uid="{FF786FDE-198C-4048-8CAC-1D542D3C1898}"/>
    <cellStyle name="Normal" xfId="0" builtinId="0"/>
    <cellStyle name="Normal 2" xfId="1" xr:uid="{470C0BD1-17B6-4054-B9A8-A99D0458AD5A}"/>
    <cellStyle name="Normal 2 2" xfId="4" xr:uid="{6FB2A2C8-3697-48B2-AD5C-33F79E861D71}"/>
    <cellStyle name="Normal 3" xfId="6" xr:uid="{2B21EE27-4330-4A0B-AFB4-6261700F14DD}"/>
    <cellStyle name="Table details left aligned" xfId="5" xr:uid="{12A7978F-9A21-4B3E-A200-C81BFE5C9D76}"/>
  </cellStyles>
  <dxfs count="0"/>
  <tableStyles count="0" defaultTableStyle="TableStyleMedium2" defaultPivotStyle="PivotStyleLight16"/>
  <colors>
    <mruColors>
      <color rgb="FFDE3A6D"/>
      <color rgb="FFAFB9EB"/>
      <color rgb="FFE35782"/>
      <color rgb="FFC90D5E"/>
      <color rgb="FF819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Change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'Percent change formula'!$B$1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rgbClr val="AFB9EB"/>
            </a:solidFill>
            <a:ln>
              <a:noFill/>
            </a:ln>
            <a:effectLst/>
          </c:spPr>
          <c:invertIfNegative val="0"/>
          <c:cat>
            <c:strRef>
              <c:f>'Percent change formula'!$A$3:$A$10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'Percent change formula'!$B$3:$B$10</c:f>
              <c:numCache>
                <c:formatCode>"$"#,##0</c:formatCode>
                <c:ptCount val="8"/>
                <c:pt idx="0">
                  <c:v>160</c:v>
                </c:pt>
                <c:pt idx="1">
                  <c:v>130</c:v>
                </c:pt>
                <c:pt idx="2">
                  <c:v>90</c:v>
                </c:pt>
                <c:pt idx="3">
                  <c:v>170</c:v>
                </c:pt>
                <c:pt idx="4">
                  <c:v>140</c:v>
                </c:pt>
                <c:pt idx="5">
                  <c:v>135</c:v>
                </c:pt>
                <c:pt idx="6">
                  <c:v>160</c:v>
                </c:pt>
                <c:pt idx="7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B-4F78-8FEB-DE2938B3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3"/>
        <c:axId val="853203152"/>
        <c:axId val="853202168"/>
      </c:barChart>
      <c:lineChart>
        <c:grouping val="standard"/>
        <c:varyColors val="0"/>
        <c:ser>
          <c:idx val="1"/>
          <c:order val="1"/>
          <c:tx>
            <c:strRef>
              <c:f>'Percent change formula'!$C$1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4"/>
            <c:spPr>
              <a:solidFill>
                <a:srgbClr val="E35782"/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FCB4411-91BF-447A-BDE6-2C830CDD85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3DB-4F78-8FEB-DE2938B3A1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22495B0-38C5-4D53-BC04-1902B58642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3DB-4F78-8FEB-DE2938B3A17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CED5874-C9AD-4D08-84F6-987A561E81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3DB-4F78-8FEB-DE2938B3A17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06FB290-4BC2-4827-8809-F0E1083994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3DB-4F78-8FEB-DE2938B3A17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696C95E-8A11-49B2-9316-8F30036F25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3DB-4F78-8FEB-DE2938B3A17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0B368CF-92D6-4366-BABB-4E2B5AD6F4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3DB-4F78-8FEB-DE2938B3A17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4AD254B-6CE5-4882-911B-1B1E719FCF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3DB-4F78-8FEB-DE2938B3A17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DCEFB24-A0F7-4C54-9A24-9C47707094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3DB-4F78-8FEB-DE2938B3A1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E3A6D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'Percent change formula'!$A$3:$A$10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'Percent change formula'!$C$3:$C$10</c:f>
              <c:numCache>
                <c:formatCode>"$"#,##0</c:formatCode>
                <c:ptCount val="8"/>
                <c:pt idx="0">
                  <c:v>120</c:v>
                </c:pt>
                <c:pt idx="1">
                  <c:v>150</c:v>
                </c:pt>
                <c:pt idx="2">
                  <c:v>125</c:v>
                </c:pt>
                <c:pt idx="3">
                  <c:v>140</c:v>
                </c:pt>
                <c:pt idx="4">
                  <c:v>110</c:v>
                </c:pt>
                <c:pt idx="5">
                  <c:v>170</c:v>
                </c:pt>
                <c:pt idx="6">
                  <c:v>175</c:v>
                </c:pt>
                <c:pt idx="7">
                  <c:v>150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'Percent change formula'!$D$3:$D$10</c15:f>
                <c15:dlblRangeCache>
                  <c:ptCount val="8"/>
                  <c:pt idx="0">
                    <c:v>-25.00%</c:v>
                  </c:pt>
                  <c:pt idx="1">
                    <c:v>15.38%</c:v>
                  </c:pt>
                  <c:pt idx="2">
                    <c:v>38.89%</c:v>
                  </c:pt>
                  <c:pt idx="3">
                    <c:v>-17.65%</c:v>
                  </c:pt>
                  <c:pt idx="4">
                    <c:v>-21.43%</c:v>
                  </c:pt>
                  <c:pt idx="5">
                    <c:v>25.93%</c:v>
                  </c:pt>
                  <c:pt idx="6">
                    <c:v>9.38%</c:v>
                  </c:pt>
                  <c:pt idx="7">
                    <c:v>-6.25%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E3DB-4F78-8FEB-DE2938B3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203152"/>
        <c:axId val="853202168"/>
      </c:lineChart>
      <c:catAx>
        <c:axId val="85320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202168"/>
        <c:crosses val="autoZero"/>
        <c:auto val="1"/>
        <c:lblAlgn val="ctr"/>
        <c:lblOffset val="100"/>
        <c:noMultiLvlLbl val="0"/>
      </c:catAx>
      <c:valAx>
        <c:axId val="85320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20315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.php?visitfrom=xls-book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184134</xdr:colOff>
      <xdr:row>1</xdr:row>
      <xdr:rowOff>183197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5D878C-3818-410D-8C5E-259A633B8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190500"/>
          <a:ext cx="1231884" cy="183197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20</xdr:row>
      <xdr:rowOff>161925</xdr:rowOff>
    </xdr:from>
    <xdr:to>
      <xdr:col>2</xdr:col>
      <xdr:colOff>4988232</xdr:colOff>
      <xdr:row>26</xdr:row>
      <xdr:rowOff>83171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35C940-16C1-42D6-BBF2-BDA33C4E8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23850" y="5000625"/>
          <a:ext cx="6026457" cy="10642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23811</xdr:colOff>
      <xdr:row>1</xdr:row>
      <xdr:rowOff>19049</xdr:rowOff>
    </xdr:from>
    <xdr:to>
      <xdr:col>18</xdr:col>
      <xdr:colOff>200025</xdr:colOff>
      <xdr:row>24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148EC0-D162-4D6B-82F0-98E555980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vetlana_cheusheva_office-data-apps_com/Documents/Blog/IMAGE%20function/excel-image-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GE function - Examples"/>
      <sheetName val="Basic formula"/>
      <sheetName val="Product list with images"/>
      <sheetName val="Return matching image"/>
      <sheetName val="Drop-down with image"/>
      <sheetName val="excel-image-functio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calculate-percentage-variance-percent-change-formula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FC67A-8B3A-4FAA-8409-41B764D3DD96}">
  <dimension ref="A2:G23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4.7109375" style="58" customWidth="1"/>
    <col min="2" max="2" width="15.7109375" style="58" customWidth="1"/>
    <col min="3" max="3" width="84.42578125" style="58" customWidth="1"/>
    <col min="4" max="16384" width="9.140625" style="58"/>
  </cols>
  <sheetData>
    <row r="2" spans="1:4" ht="19.149999999999999" customHeight="1" x14ac:dyDescent="0.25"/>
    <row r="3" spans="1:4" ht="15" customHeight="1" x14ac:dyDescent="0.25"/>
    <row r="4" spans="1:4" ht="35.25" x14ac:dyDescent="0.55000000000000004">
      <c r="B4" s="82" t="s">
        <v>79</v>
      </c>
      <c r="C4" s="82"/>
    </row>
    <row r="6" spans="1:4" ht="42" customHeight="1" x14ac:dyDescent="0.25">
      <c r="B6" s="59" t="s">
        <v>68</v>
      </c>
      <c r="C6" s="59"/>
    </row>
    <row r="7" spans="1:4" x14ac:dyDescent="0.25">
      <c r="B7" s="60" t="s">
        <v>15</v>
      </c>
      <c r="C7" s="61" t="s">
        <v>65</v>
      </c>
    </row>
    <row r="8" spans="1:4" x14ac:dyDescent="0.25">
      <c r="B8" s="60" t="s">
        <v>16</v>
      </c>
      <c r="C8" s="62">
        <v>44859</v>
      </c>
    </row>
    <row r="9" spans="1:4" x14ac:dyDescent="0.25">
      <c r="B9" s="60" t="s">
        <v>17</v>
      </c>
      <c r="C9" s="83" t="s">
        <v>69</v>
      </c>
      <c r="D9" s="83"/>
    </row>
    <row r="10" spans="1:4" x14ac:dyDescent="0.25">
      <c r="B10" s="60"/>
      <c r="C10" s="61"/>
    </row>
    <row r="11" spans="1:4" x14ac:dyDescent="0.25">
      <c r="B11" s="63" t="s">
        <v>66</v>
      </c>
      <c r="C11" s="64"/>
    </row>
    <row r="12" spans="1:4" x14ac:dyDescent="0.25">
      <c r="A12" s="65" t="s">
        <v>67</v>
      </c>
      <c r="B12" s="80" t="s">
        <v>70</v>
      </c>
      <c r="C12" s="64"/>
    </row>
    <row r="13" spans="1:4" x14ac:dyDescent="0.25">
      <c r="A13" s="65" t="s">
        <v>67</v>
      </c>
      <c r="B13" s="80" t="s">
        <v>72</v>
      </c>
      <c r="C13" s="64"/>
    </row>
    <row r="14" spans="1:4" x14ac:dyDescent="0.25">
      <c r="A14" s="65" t="s">
        <v>67</v>
      </c>
      <c r="B14" s="80" t="s">
        <v>71</v>
      </c>
      <c r="C14" s="64"/>
    </row>
    <row r="15" spans="1:4" x14ac:dyDescent="0.25">
      <c r="A15" s="65" t="s">
        <v>67</v>
      </c>
      <c r="B15" s="80" t="s">
        <v>73</v>
      </c>
      <c r="C15" s="64"/>
    </row>
    <row r="16" spans="1:4" x14ac:dyDescent="0.25">
      <c r="A16" s="65" t="s">
        <v>67</v>
      </c>
      <c r="B16" s="80" t="s">
        <v>74</v>
      </c>
      <c r="C16" s="64"/>
    </row>
    <row r="17" spans="1:7" x14ac:dyDescent="0.25">
      <c r="A17" s="65" t="s">
        <v>67</v>
      </c>
      <c r="B17" s="80" t="s">
        <v>75</v>
      </c>
      <c r="C17" s="64"/>
    </row>
    <row r="18" spans="1:7" x14ac:dyDescent="0.25">
      <c r="A18" s="65" t="s">
        <v>67</v>
      </c>
      <c r="B18" s="80" t="s">
        <v>76</v>
      </c>
      <c r="C18" s="64"/>
    </row>
    <row r="19" spans="1:7" x14ac:dyDescent="0.25">
      <c r="A19" s="65" t="s">
        <v>67</v>
      </c>
      <c r="B19" s="81" t="s">
        <v>77</v>
      </c>
      <c r="C19" s="64"/>
    </row>
    <row r="20" spans="1:7" x14ac:dyDescent="0.25">
      <c r="A20" s="65" t="s">
        <v>67</v>
      </c>
      <c r="B20" s="80" t="s">
        <v>78</v>
      </c>
      <c r="C20" s="64"/>
    </row>
    <row r="21" spans="1:7" s="66" customFormat="1" x14ac:dyDescent="0.25">
      <c r="B21" s="67"/>
    </row>
    <row r="23" spans="1:7" x14ac:dyDescent="0.25">
      <c r="G23" s="58" t="s">
        <v>14</v>
      </c>
    </row>
  </sheetData>
  <mergeCells count="3">
    <mergeCell ref="B4:C4"/>
    <mergeCell ref="B6:C6"/>
    <mergeCell ref="C9:D9"/>
  </mergeCells>
  <hyperlinks>
    <hyperlink ref="C7" r:id="rId1" display="https://www.Ablebits.com" xr:uid="{FBAF370A-88FD-434E-8663-0B7E01D7CCAF}"/>
    <hyperlink ref="C9:D9" r:id="rId2" display="Calculating percent change in Excel" xr:uid="{A6915EE6-9823-469E-A79F-676838359DB1}"/>
    <hyperlink ref="B12" location="'Percent change formula'!A1" display="Percent change formula" xr:uid="{10DB17F9-82CB-4A10-B2D8-9657DD1ADEF1}"/>
    <hyperlink ref="B13" location="'Percent increase'!A1" display="Calculate percent increase" xr:uid="{F5417EEB-A4C2-4190-B566-4B1191248C50}"/>
    <hyperlink ref="B14" location="'Percent decrease'!A1" display="Calculate percent decrease" xr:uid="{EB1BFFBD-1982-49AA-B229-E20176A73D8D}"/>
    <hyperlink ref="B15" location="'Percent change absolute value'!A1" display="Percent change absolute value" xr:uid="{29759A3C-8236-4719-90A9-2F7174B6A0A5}"/>
    <hyperlink ref="B16" location="'Discount percentage'!A1" display="Calculating discount percentage" xr:uid="{2C778363-B0EE-4663-9341-BED545092D37}"/>
    <hyperlink ref="B17" location="'Value after percet change'!A1" display="Get the value after percent increase" xr:uid="{42E6666A-E31A-4537-8939-FC54A1431FA6}"/>
    <hyperlink ref="B18" location="'Increase column by percentage'!A1" display="Increase an entire column by certain percent" xr:uid="{36483325-8E3C-46B6-9F6C-F3D68940E80C}"/>
    <hyperlink ref="B19" location="'Negative numbers'!A1" display="Calculating percent variance with negative values" xr:uid="{0A22F84B-EF8F-421F-BADB-44C3AC3CBF2E}"/>
    <hyperlink ref="B20" location="'Avoid divide by zero errors'!A1" display="Avoid divide by zero error " xr:uid="{3B8BA241-FF27-470C-B379-407256C59EC7}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83741-FA68-45B5-95D6-EB4E34DCD7C5}">
  <dimension ref="A1:J25"/>
  <sheetViews>
    <sheetView workbookViewId="0">
      <selection activeCell="D2" sqref="D2"/>
    </sheetView>
  </sheetViews>
  <sheetFormatPr defaultColWidth="9.140625" defaultRowHeight="15" x14ac:dyDescent="0.25"/>
  <cols>
    <col min="1" max="4" width="16.5703125" style="1" customWidth="1"/>
    <col min="5" max="5" width="13.28515625" style="1" customWidth="1"/>
    <col min="6" max="16384" width="9.140625" style="1"/>
  </cols>
  <sheetData>
    <row r="1" spans="1:4" x14ac:dyDescent="0.25">
      <c r="A1" s="21" t="s">
        <v>0</v>
      </c>
      <c r="B1" s="22" t="s">
        <v>2</v>
      </c>
      <c r="C1" s="22" t="s">
        <v>1</v>
      </c>
      <c r="D1" s="23" t="s">
        <v>24</v>
      </c>
    </row>
    <row r="2" spans="1:4" x14ac:dyDescent="0.25">
      <c r="A2" s="50" t="s">
        <v>25</v>
      </c>
      <c r="B2" s="51">
        <v>160</v>
      </c>
      <c r="C2" s="51">
        <v>120</v>
      </c>
      <c r="D2" s="52">
        <f>IF(C2&lt;&gt;0, IFERROR((C2-B2)/B2, 1), IFERROR((C2-B2)/B2, 0))</f>
        <v>-0.25</v>
      </c>
    </row>
    <row r="3" spans="1:4" x14ac:dyDescent="0.25">
      <c r="A3" s="50" t="s">
        <v>26</v>
      </c>
      <c r="B3" s="51">
        <v>130</v>
      </c>
      <c r="C3" s="51">
        <v>150</v>
      </c>
      <c r="D3" s="52">
        <f t="shared" ref="D3:D13" si="0">IF(C3&lt;&gt;0, IFERROR((C3-B3)/B3, 1), IFERROR((C3-B3)/B3, 0))</f>
        <v>0.15384615384615385</v>
      </c>
    </row>
    <row r="4" spans="1:4" x14ac:dyDescent="0.25">
      <c r="A4" s="50" t="s">
        <v>27</v>
      </c>
      <c r="B4" s="51">
        <v>0</v>
      </c>
      <c r="C4" s="51">
        <v>125</v>
      </c>
      <c r="D4" s="52">
        <f t="shared" si="0"/>
        <v>1</v>
      </c>
    </row>
    <row r="5" spans="1:4" x14ac:dyDescent="0.25">
      <c r="A5" s="50" t="s">
        <v>28</v>
      </c>
      <c r="B5" s="51">
        <v>170</v>
      </c>
      <c r="C5" s="51">
        <v>140</v>
      </c>
      <c r="D5" s="52">
        <f t="shared" si="0"/>
        <v>-0.17647058823529413</v>
      </c>
    </row>
    <row r="6" spans="1:4" x14ac:dyDescent="0.25">
      <c r="A6" s="50" t="s">
        <v>7</v>
      </c>
      <c r="B6" s="51">
        <v>140</v>
      </c>
      <c r="C6" s="51">
        <v>0</v>
      </c>
      <c r="D6" s="52">
        <f t="shared" si="0"/>
        <v>-1</v>
      </c>
    </row>
    <row r="7" spans="1:4" x14ac:dyDescent="0.25">
      <c r="A7" s="50" t="s">
        <v>8</v>
      </c>
      <c r="B7" s="51">
        <v>135</v>
      </c>
      <c r="C7" s="51">
        <v>170</v>
      </c>
      <c r="D7" s="52">
        <f t="shared" si="0"/>
        <v>0.25925925925925924</v>
      </c>
    </row>
    <row r="8" spans="1:4" x14ac:dyDescent="0.25">
      <c r="A8" s="50" t="s">
        <v>18</v>
      </c>
      <c r="B8" s="51">
        <v>0</v>
      </c>
      <c r="C8" s="51">
        <v>0</v>
      </c>
      <c r="D8" s="52">
        <f t="shared" si="0"/>
        <v>0</v>
      </c>
    </row>
    <row r="9" spans="1:4" x14ac:dyDescent="0.25">
      <c r="A9" s="50" t="s">
        <v>19</v>
      </c>
      <c r="B9" s="51">
        <v>160</v>
      </c>
      <c r="C9" s="51">
        <v>150</v>
      </c>
      <c r="D9" s="52">
        <f t="shared" si="0"/>
        <v>-6.25E-2</v>
      </c>
    </row>
    <row r="10" spans="1:4" x14ac:dyDescent="0.25">
      <c r="A10" s="50" t="s">
        <v>20</v>
      </c>
      <c r="B10" s="51">
        <v>180</v>
      </c>
      <c r="C10" s="51">
        <v>169</v>
      </c>
      <c r="D10" s="52">
        <f t="shared" si="0"/>
        <v>-6.1111111111111109E-2</v>
      </c>
    </row>
    <row r="11" spans="1:4" x14ac:dyDescent="0.25">
      <c r="A11" s="50" t="s">
        <v>29</v>
      </c>
      <c r="B11" s="51">
        <v>145</v>
      </c>
      <c r="C11" s="51">
        <v>143</v>
      </c>
      <c r="D11" s="52">
        <f t="shared" si="0"/>
        <v>-1.3793103448275862E-2</v>
      </c>
    </row>
    <row r="12" spans="1:4" x14ac:dyDescent="0.25">
      <c r="A12" s="50" t="s">
        <v>30</v>
      </c>
      <c r="B12" s="51">
        <v>152</v>
      </c>
      <c r="C12" s="51">
        <v>144</v>
      </c>
      <c r="D12" s="52">
        <f t="shared" si="0"/>
        <v>-5.2631578947368418E-2</v>
      </c>
    </row>
    <row r="13" spans="1:4" x14ac:dyDescent="0.25">
      <c r="A13" s="53" t="s">
        <v>31</v>
      </c>
      <c r="B13" s="54">
        <v>137</v>
      </c>
      <c r="C13" s="54">
        <v>147</v>
      </c>
      <c r="D13" s="55">
        <f t="shared" si="0"/>
        <v>7.2992700729927001E-2</v>
      </c>
    </row>
    <row r="22" spans="8:10" x14ac:dyDescent="0.25">
      <c r="J22" s="49" t="s">
        <v>14</v>
      </c>
    </row>
    <row r="25" spans="8:10" x14ac:dyDescent="0.25">
      <c r="H25" s="1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1193B-0C01-40FA-A032-E9EAA9236E84}">
  <dimension ref="A1:E13"/>
  <sheetViews>
    <sheetView workbookViewId="0">
      <selection activeCell="D3" sqref="D3"/>
    </sheetView>
  </sheetViews>
  <sheetFormatPr defaultColWidth="9.140625" defaultRowHeight="15" x14ac:dyDescent="0.25"/>
  <cols>
    <col min="1" max="5" width="12.28515625" style="3" customWidth="1"/>
    <col min="6" max="16384" width="9.140625" style="3"/>
  </cols>
  <sheetData>
    <row r="1" spans="1:5" x14ac:dyDescent="0.25">
      <c r="A1" s="21" t="s">
        <v>0</v>
      </c>
      <c r="B1" s="22" t="s">
        <v>2</v>
      </c>
      <c r="C1" s="22" t="s">
        <v>1</v>
      </c>
      <c r="D1" s="68" t="s">
        <v>24</v>
      </c>
      <c r="E1" s="69"/>
    </row>
    <row r="2" spans="1:5" x14ac:dyDescent="0.25">
      <c r="A2" s="70"/>
      <c r="B2" s="71"/>
      <c r="C2" s="71"/>
      <c r="D2" s="72" t="s">
        <v>32</v>
      </c>
      <c r="E2" s="73" t="s">
        <v>33</v>
      </c>
    </row>
    <row r="3" spans="1:5" x14ac:dyDescent="0.25">
      <c r="A3" s="74" t="s">
        <v>3</v>
      </c>
      <c r="B3" s="51">
        <v>160</v>
      </c>
      <c r="C3" s="51">
        <v>120</v>
      </c>
      <c r="D3" s="75">
        <f>(C3-B3)/B3</f>
        <v>-0.25</v>
      </c>
      <c r="E3" s="76">
        <f>C3/B3-1</f>
        <v>-0.25</v>
      </c>
    </row>
    <row r="4" spans="1:5" x14ac:dyDescent="0.25">
      <c r="A4" s="74" t="s">
        <v>4</v>
      </c>
      <c r="B4" s="51">
        <v>130</v>
      </c>
      <c r="C4" s="51">
        <v>150</v>
      </c>
      <c r="D4" s="75">
        <f t="shared" ref="D4:D10" si="0">(C4-B4)/B4</f>
        <v>0.15384615384615385</v>
      </c>
      <c r="E4" s="76">
        <f t="shared" ref="E4:E10" si="1">C4/B4-1</f>
        <v>0.15384615384615374</v>
      </c>
    </row>
    <row r="5" spans="1:5" x14ac:dyDescent="0.25">
      <c r="A5" s="74" t="s">
        <v>5</v>
      </c>
      <c r="B5" s="51">
        <v>90</v>
      </c>
      <c r="C5" s="51">
        <v>125</v>
      </c>
      <c r="D5" s="75">
        <f t="shared" si="0"/>
        <v>0.3888888888888889</v>
      </c>
      <c r="E5" s="76">
        <f t="shared" si="1"/>
        <v>0.38888888888888884</v>
      </c>
    </row>
    <row r="6" spans="1:5" x14ac:dyDescent="0.25">
      <c r="A6" s="74" t="s">
        <v>6</v>
      </c>
      <c r="B6" s="51">
        <v>170</v>
      </c>
      <c r="C6" s="51">
        <v>140</v>
      </c>
      <c r="D6" s="75">
        <f t="shared" si="0"/>
        <v>-0.17647058823529413</v>
      </c>
      <c r="E6" s="76">
        <f t="shared" si="1"/>
        <v>-0.17647058823529416</v>
      </c>
    </row>
    <row r="7" spans="1:5" x14ac:dyDescent="0.25">
      <c r="A7" s="74" t="s">
        <v>7</v>
      </c>
      <c r="B7" s="51">
        <v>140</v>
      </c>
      <c r="C7" s="51">
        <v>110</v>
      </c>
      <c r="D7" s="75">
        <f t="shared" si="0"/>
        <v>-0.21428571428571427</v>
      </c>
      <c r="E7" s="76">
        <f t="shared" si="1"/>
        <v>-0.2142857142857143</v>
      </c>
    </row>
    <row r="8" spans="1:5" x14ac:dyDescent="0.25">
      <c r="A8" s="74" t="s">
        <v>21</v>
      </c>
      <c r="B8" s="51">
        <v>135</v>
      </c>
      <c r="C8" s="51">
        <v>170</v>
      </c>
      <c r="D8" s="75">
        <f t="shared" si="0"/>
        <v>0.25925925925925924</v>
      </c>
      <c r="E8" s="76">
        <f t="shared" si="1"/>
        <v>0.2592592592592593</v>
      </c>
    </row>
    <row r="9" spans="1:5" x14ac:dyDescent="0.25">
      <c r="A9" s="74" t="s">
        <v>22</v>
      </c>
      <c r="B9" s="51">
        <v>160</v>
      </c>
      <c r="C9" s="51">
        <v>175</v>
      </c>
      <c r="D9" s="75">
        <f t="shared" si="0"/>
        <v>9.375E-2</v>
      </c>
      <c r="E9" s="76">
        <f t="shared" si="1"/>
        <v>9.375E-2</v>
      </c>
    </row>
    <row r="10" spans="1:5" x14ac:dyDescent="0.25">
      <c r="A10" s="77" t="s">
        <v>23</v>
      </c>
      <c r="B10" s="54">
        <v>160</v>
      </c>
      <c r="C10" s="54">
        <v>150</v>
      </c>
      <c r="D10" s="78">
        <f t="shared" si="0"/>
        <v>-6.25E-2</v>
      </c>
      <c r="E10" s="79">
        <f t="shared" si="1"/>
        <v>-6.25E-2</v>
      </c>
    </row>
    <row r="11" spans="1:5" x14ac:dyDescent="0.25">
      <c r="B11" s="4"/>
      <c r="C11" s="4"/>
    </row>
    <row r="12" spans="1:5" x14ac:dyDescent="0.25">
      <c r="B12" s="4"/>
      <c r="C12" s="4"/>
    </row>
    <row r="13" spans="1:5" x14ac:dyDescent="0.25">
      <c r="B13" s="4"/>
      <c r="C13" s="4"/>
    </row>
  </sheetData>
  <mergeCells count="1">
    <mergeCell ref="D1:E1"/>
  </mergeCells>
  <phoneticPr fontId="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F188-8562-44F1-9870-27F91E017E2B}">
  <dimension ref="A1:E23"/>
  <sheetViews>
    <sheetView workbookViewId="0">
      <selection activeCell="D2" sqref="D2"/>
    </sheetView>
  </sheetViews>
  <sheetFormatPr defaultColWidth="9.140625" defaultRowHeight="15" x14ac:dyDescent="0.25"/>
  <cols>
    <col min="1" max="4" width="16.5703125" style="1" customWidth="1"/>
    <col min="5" max="5" width="16.5703125" customWidth="1"/>
    <col min="6" max="16384" width="9.140625" style="1"/>
  </cols>
  <sheetData>
    <row r="1" spans="1:4" x14ac:dyDescent="0.25">
      <c r="A1" s="21" t="s">
        <v>9</v>
      </c>
      <c r="B1" s="22" t="s">
        <v>36</v>
      </c>
      <c r="C1" s="22" t="s">
        <v>35</v>
      </c>
      <c r="D1" s="23" t="s">
        <v>34</v>
      </c>
    </row>
    <row r="2" spans="1:4" x14ac:dyDescent="0.25">
      <c r="A2" s="24" t="s">
        <v>37</v>
      </c>
      <c r="B2" s="25">
        <v>9</v>
      </c>
      <c r="C2" s="25">
        <v>9.27</v>
      </c>
      <c r="D2" s="56">
        <f>(C2-B2)/B2</f>
        <v>2.9999999999999954E-2</v>
      </c>
    </row>
    <row r="3" spans="1:4" x14ac:dyDescent="0.25">
      <c r="A3" s="24" t="s">
        <v>38</v>
      </c>
      <c r="B3" s="25">
        <v>13</v>
      </c>
      <c r="C3" s="25">
        <v>13.65</v>
      </c>
      <c r="D3" s="56">
        <f t="shared" ref="D3:D13" si="0">(C3-B3)/B3</f>
        <v>5.0000000000000031E-2</v>
      </c>
    </row>
    <row r="4" spans="1:4" x14ac:dyDescent="0.25">
      <c r="A4" s="24" t="s">
        <v>39</v>
      </c>
      <c r="B4" s="25">
        <v>12</v>
      </c>
      <c r="C4" s="25">
        <v>13.200000000000001</v>
      </c>
      <c r="D4" s="56">
        <f t="shared" si="0"/>
        <v>0.10000000000000009</v>
      </c>
    </row>
    <row r="5" spans="1:4" x14ac:dyDescent="0.25">
      <c r="A5" s="24" t="s">
        <v>40</v>
      </c>
      <c r="B5" s="25">
        <v>6</v>
      </c>
      <c r="C5" s="25">
        <v>6.18</v>
      </c>
      <c r="D5" s="56">
        <f t="shared" si="0"/>
        <v>2.9999999999999954E-2</v>
      </c>
    </row>
    <row r="6" spans="1:4" x14ac:dyDescent="0.25">
      <c r="A6" s="24" t="s">
        <v>41</v>
      </c>
      <c r="B6" s="25">
        <v>8</v>
      </c>
      <c r="C6" s="25">
        <v>8.4</v>
      </c>
      <c r="D6" s="56">
        <f t="shared" si="0"/>
        <v>5.0000000000000044E-2</v>
      </c>
    </row>
    <row r="7" spans="1:4" x14ac:dyDescent="0.25">
      <c r="A7" s="24" t="s">
        <v>42</v>
      </c>
      <c r="B7" s="25">
        <v>13</v>
      </c>
      <c r="C7" s="25">
        <v>13.91</v>
      </c>
      <c r="D7" s="56">
        <f t="shared" si="0"/>
        <v>7.0000000000000007E-2</v>
      </c>
    </row>
    <row r="8" spans="1:4" x14ac:dyDescent="0.25">
      <c r="A8" s="24" t="s">
        <v>43</v>
      </c>
      <c r="B8" s="25">
        <v>15</v>
      </c>
      <c r="C8" s="25">
        <v>15.450000000000001</v>
      </c>
      <c r="D8" s="56">
        <f t="shared" si="0"/>
        <v>3.0000000000000072E-2</v>
      </c>
    </row>
    <row r="9" spans="1:4" x14ac:dyDescent="0.25">
      <c r="A9" s="24" t="s">
        <v>44</v>
      </c>
      <c r="B9" s="25">
        <v>6</v>
      </c>
      <c r="C9" s="25">
        <v>6.3000000000000007</v>
      </c>
      <c r="D9" s="56">
        <f t="shared" si="0"/>
        <v>5.0000000000000121E-2</v>
      </c>
    </row>
    <row r="10" spans="1:4" x14ac:dyDescent="0.25">
      <c r="A10" s="24" t="s">
        <v>45</v>
      </c>
      <c r="B10" s="25">
        <v>14</v>
      </c>
      <c r="C10" s="25">
        <v>16.099999999999998</v>
      </c>
      <c r="D10" s="56">
        <f t="shared" si="0"/>
        <v>0.14999999999999986</v>
      </c>
    </row>
    <row r="11" spans="1:4" x14ac:dyDescent="0.25">
      <c r="A11" s="24" t="s">
        <v>46</v>
      </c>
      <c r="B11" s="25">
        <v>13</v>
      </c>
      <c r="C11" s="25">
        <v>14.3</v>
      </c>
      <c r="D11" s="56">
        <f t="shared" si="0"/>
        <v>0.10000000000000006</v>
      </c>
    </row>
    <row r="12" spans="1:4" x14ac:dyDescent="0.25">
      <c r="A12" s="24" t="s">
        <v>47</v>
      </c>
      <c r="B12" s="25">
        <v>13</v>
      </c>
      <c r="C12" s="25">
        <v>13.65</v>
      </c>
      <c r="D12" s="56">
        <f t="shared" si="0"/>
        <v>5.0000000000000031E-2</v>
      </c>
    </row>
    <row r="13" spans="1:4" x14ac:dyDescent="0.25">
      <c r="A13" s="26" t="s">
        <v>48</v>
      </c>
      <c r="B13" s="27">
        <v>15</v>
      </c>
      <c r="C13" s="27">
        <v>15.75</v>
      </c>
      <c r="D13" s="57">
        <f t="shared" si="0"/>
        <v>0.05</v>
      </c>
    </row>
    <row r="14" spans="1:4" x14ac:dyDescent="0.25">
      <c r="A14" s="18"/>
    </row>
    <row r="15" spans="1:4" x14ac:dyDescent="0.25">
      <c r="A15" s="18"/>
    </row>
    <row r="16" spans="1:4" x14ac:dyDescent="0.25">
      <c r="A16" s="18"/>
    </row>
    <row r="17" spans="1:1" x14ac:dyDescent="0.25">
      <c r="A17" s="18"/>
    </row>
    <row r="18" spans="1:1" x14ac:dyDescent="0.25">
      <c r="A18" s="18"/>
    </row>
    <row r="19" spans="1:1" x14ac:dyDescent="0.25">
      <c r="A19" s="18"/>
    </row>
    <row r="20" spans="1:1" x14ac:dyDescent="0.25">
      <c r="A20" s="18"/>
    </row>
    <row r="21" spans="1:1" x14ac:dyDescent="0.25">
      <c r="A21" s="18"/>
    </row>
    <row r="22" spans="1:1" x14ac:dyDescent="0.25">
      <c r="A22" s="18"/>
    </row>
    <row r="23" spans="1:1" x14ac:dyDescent="0.25">
      <c r="A23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CCDCC-6C37-4520-A358-E2ED4192A161}">
  <dimension ref="A1:K25"/>
  <sheetViews>
    <sheetView workbookViewId="0">
      <selection activeCell="D2" sqref="D2"/>
    </sheetView>
  </sheetViews>
  <sheetFormatPr defaultColWidth="9.140625" defaultRowHeight="15" x14ac:dyDescent="0.25"/>
  <cols>
    <col min="1" max="4" width="16.5703125" style="1" customWidth="1"/>
    <col min="5" max="5" width="16.5703125" customWidth="1"/>
    <col min="6" max="16384" width="9.140625" style="1"/>
  </cols>
  <sheetData>
    <row r="1" spans="1:10" x14ac:dyDescent="0.25">
      <c r="A1" s="21" t="s">
        <v>9</v>
      </c>
      <c r="B1" s="22" t="s">
        <v>35</v>
      </c>
      <c r="C1" s="22" t="s">
        <v>64</v>
      </c>
      <c r="D1" s="23" t="s">
        <v>63</v>
      </c>
    </row>
    <row r="2" spans="1:10" x14ac:dyDescent="0.25">
      <c r="A2" s="24" t="s">
        <v>37</v>
      </c>
      <c r="B2" s="25">
        <v>9.27</v>
      </c>
      <c r="C2" s="25">
        <v>9</v>
      </c>
      <c r="D2" s="56">
        <f>C2/B2-1</f>
        <v>-2.9126213592232997E-2</v>
      </c>
    </row>
    <row r="3" spans="1:10" x14ac:dyDescent="0.25">
      <c r="A3" s="24" t="s">
        <v>38</v>
      </c>
      <c r="B3" s="25">
        <v>13.65</v>
      </c>
      <c r="C3" s="25">
        <v>13</v>
      </c>
      <c r="D3" s="56">
        <f t="shared" ref="D3:D13" si="0">C3/B3-1</f>
        <v>-4.7619047619047672E-2</v>
      </c>
    </row>
    <row r="4" spans="1:10" x14ac:dyDescent="0.25">
      <c r="A4" s="24" t="s">
        <v>39</v>
      </c>
      <c r="B4" s="25">
        <v>13.200000000000001</v>
      </c>
      <c r="C4" s="25">
        <v>12</v>
      </c>
      <c r="D4" s="56">
        <f t="shared" si="0"/>
        <v>-9.0909090909090939E-2</v>
      </c>
    </row>
    <row r="5" spans="1:10" x14ac:dyDescent="0.25">
      <c r="A5" s="24" t="s">
        <v>40</v>
      </c>
      <c r="B5" s="25">
        <v>6.18</v>
      </c>
      <c r="C5" s="25">
        <v>6</v>
      </c>
      <c r="D5" s="56">
        <f t="shared" si="0"/>
        <v>-2.9126213592232997E-2</v>
      </c>
    </row>
    <row r="6" spans="1:10" x14ac:dyDescent="0.25">
      <c r="A6" s="24" t="s">
        <v>41</v>
      </c>
      <c r="B6" s="25">
        <v>8.4</v>
      </c>
      <c r="C6" s="25">
        <v>8</v>
      </c>
      <c r="D6" s="56">
        <f t="shared" si="0"/>
        <v>-4.7619047619047672E-2</v>
      </c>
    </row>
    <row r="7" spans="1:10" x14ac:dyDescent="0.25">
      <c r="A7" s="24" t="s">
        <v>42</v>
      </c>
      <c r="B7" s="25">
        <v>13.91</v>
      </c>
      <c r="C7" s="25">
        <v>13</v>
      </c>
      <c r="D7" s="56">
        <f t="shared" si="0"/>
        <v>-6.5420560747663559E-2</v>
      </c>
      <c r="J7" s="49" t="s">
        <v>14</v>
      </c>
    </row>
    <row r="8" spans="1:10" x14ac:dyDescent="0.25">
      <c r="A8" s="24" t="s">
        <v>43</v>
      </c>
      <c r="B8" s="25">
        <v>15.450000000000001</v>
      </c>
      <c r="C8" s="25">
        <v>15</v>
      </c>
      <c r="D8" s="56">
        <f t="shared" si="0"/>
        <v>-2.9126213592233108E-2</v>
      </c>
    </row>
    <row r="9" spans="1:10" x14ac:dyDescent="0.25">
      <c r="A9" s="24" t="s">
        <v>44</v>
      </c>
      <c r="B9" s="25">
        <v>6.3000000000000007</v>
      </c>
      <c r="C9" s="25">
        <v>6</v>
      </c>
      <c r="D9" s="56">
        <f t="shared" si="0"/>
        <v>-4.7619047619047672E-2</v>
      </c>
    </row>
    <row r="10" spans="1:10" x14ac:dyDescent="0.25">
      <c r="A10" s="24" t="s">
        <v>45</v>
      </c>
      <c r="B10" s="25">
        <v>16.099999999999998</v>
      </c>
      <c r="C10" s="25">
        <v>14</v>
      </c>
      <c r="D10" s="56">
        <f t="shared" si="0"/>
        <v>-0.13043478260869557</v>
      </c>
    </row>
    <row r="11" spans="1:10" x14ac:dyDescent="0.25">
      <c r="A11" s="24" t="s">
        <v>46</v>
      </c>
      <c r="B11" s="25">
        <v>14.3</v>
      </c>
      <c r="C11" s="25">
        <v>13</v>
      </c>
      <c r="D11" s="56">
        <f t="shared" si="0"/>
        <v>-9.0909090909090939E-2</v>
      </c>
    </row>
    <row r="12" spans="1:10" x14ac:dyDescent="0.25">
      <c r="A12" s="24" t="s">
        <v>47</v>
      </c>
      <c r="B12" s="25">
        <v>13.65</v>
      </c>
      <c r="C12" s="25">
        <v>13</v>
      </c>
      <c r="D12" s="56">
        <f t="shared" si="0"/>
        <v>-4.7619047619047672E-2</v>
      </c>
    </row>
    <row r="13" spans="1:10" x14ac:dyDescent="0.25">
      <c r="A13" s="26" t="s">
        <v>48</v>
      </c>
      <c r="B13" s="27">
        <v>15.75</v>
      </c>
      <c r="C13" s="27">
        <v>15</v>
      </c>
      <c r="D13" s="57">
        <f t="shared" si="0"/>
        <v>-4.7619047619047672E-2</v>
      </c>
    </row>
    <row r="14" spans="1:10" x14ac:dyDescent="0.25">
      <c r="A14" s="18"/>
    </row>
    <row r="15" spans="1:10" x14ac:dyDescent="0.25">
      <c r="A15" s="18"/>
    </row>
    <row r="16" spans="1:10" x14ac:dyDescent="0.25">
      <c r="A16" s="18"/>
    </row>
    <row r="17" spans="1:11" x14ac:dyDescent="0.25">
      <c r="A17" s="18"/>
    </row>
    <row r="18" spans="1:11" x14ac:dyDescent="0.25">
      <c r="A18" s="18"/>
    </row>
    <row r="19" spans="1:11" x14ac:dyDescent="0.25">
      <c r="A19" s="18"/>
    </row>
    <row r="20" spans="1:11" x14ac:dyDescent="0.25">
      <c r="A20" s="18"/>
    </row>
    <row r="21" spans="1:11" x14ac:dyDescent="0.25">
      <c r="A21" s="18"/>
    </row>
    <row r="22" spans="1:11" x14ac:dyDescent="0.25">
      <c r="A22" s="18"/>
    </row>
    <row r="23" spans="1:11" x14ac:dyDescent="0.25">
      <c r="A23" s="18"/>
    </row>
    <row r="25" spans="1:11" x14ac:dyDescent="0.25">
      <c r="K25" s="49" t="s">
        <v>14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88B32-8AC4-4027-BE77-0664BC524042}">
  <dimension ref="A1:I26"/>
  <sheetViews>
    <sheetView workbookViewId="0">
      <selection activeCell="E3" sqref="E3"/>
    </sheetView>
  </sheetViews>
  <sheetFormatPr defaultColWidth="9.140625" defaultRowHeight="15" x14ac:dyDescent="0.25"/>
  <cols>
    <col min="1" max="5" width="16.5703125" style="1" customWidth="1"/>
    <col min="6" max="6" width="13.28515625" style="1" customWidth="1"/>
    <col min="7" max="16384" width="9.140625" style="1"/>
  </cols>
  <sheetData>
    <row r="1" spans="1:5" x14ac:dyDescent="0.25">
      <c r="A1" s="6" t="s">
        <v>0</v>
      </c>
      <c r="B1" s="7" t="s">
        <v>2</v>
      </c>
      <c r="C1" s="7" t="s">
        <v>1</v>
      </c>
      <c r="D1" s="47" t="s">
        <v>24</v>
      </c>
      <c r="E1" s="48"/>
    </row>
    <row r="2" spans="1:5" x14ac:dyDescent="0.25">
      <c r="A2" s="8"/>
      <c r="B2" s="9"/>
      <c r="C2" s="9"/>
      <c r="D2" s="10" t="s">
        <v>60</v>
      </c>
      <c r="E2" s="11" t="s">
        <v>59</v>
      </c>
    </row>
    <row r="3" spans="1:5" x14ac:dyDescent="0.25">
      <c r="A3" s="12" t="s">
        <v>25</v>
      </c>
      <c r="B3" s="4">
        <v>160</v>
      </c>
      <c r="C3" s="4">
        <v>120</v>
      </c>
      <c r="D3" s="5">
        <f>(C3-B3)/B3</f>
        <v>-0.25</v>
      </c>
      <c r="E3" s="13">
        <f>ABS(C3/B3-1)</f>
        <v>0.25</v>
      </c>
    </row>
    <row r="4" spans="1:5" x14ac:dyDescent="0.25">
      <c r="A4" s="12" t="s">
        <v>26</v>
      </c>
      <c r="B4" s="4">
        <v>130</v>
      </c>
      <c r="C4" s="4">
        <v>150</v>
      </c>
      <c r="D4" s="5">
        <f t="shared" ref="D4:D14" si="0">(C4-B4)/B4</f>
        <v>0.15384615384615385</v>
      </c>
      <c r="E4" s="13">
        <f t="shared" ref="E4:E14" si="1">ABS(C4/B4-1)</f>
        <v>0.15384615384615374</v>
      </c>
    </row>
    <row r="5" spans="1:5" x14ac:dyDescent="0.25">
      <c r="A5" s="12" t="s">
        <v>27</v>
      </c>
      <c r="B5" s="4">
        <v>90</v>
      </c>
      <c r="C5" s="4">
        <v>125</v>
      </c>
      <c r="D5" s="5">
        <f t="shared" si="0"/>
        <v>0.3888888888888889</v>
      </c>
      <c r="E5" s="13">
        <f t="shared" si="1"/>
        <v>0.38888888888888884</v>
      </c>
    </row>
    <row r="6" spans="1:5" x14ac:dyDescent="0.25">
      <c r="A6" s="12" t="s">
        <v>28</v>
      </c>
      <c r="B6" s="4">
        <v>170</v>
      </c>
      <c r="C6" s="4">
        <v>140</v>
      </c>
      <c r="D6" s="5">
        <f t="shared" si="0"/>
        <v>-0.17647058823529413</v>
      </c>
      <c r="E6" s="13">
        <f t="shared" si="1"/>
        <v>0.17647058823529416</v>
      </c>
    </row>
    <row r="7" spans="1:5" x14ac:dyDescent="0.25">
      <c r="A7" s="12" t="s">
        <v>7</v>
      </c>
      <c r="B7" s="4">
        <v>140</v>
      </c>
      <c r="C7" s="4">
        <v>110</v>
      </c>
      <c r="D7" s="5">
        <f t="shared" si="0"/>
        <v>-0.21428571428571427</v>
      </c>
      <c r="E7" s="13">
        <f t="shared" si="1"/>
        <v>0.2142857142857143</v>
      </c>
    </row>
    <row r="8" spans="1:5" x14ac:dyDescent="0.25">
      <c r="A8" s="12" t="s">
        <v>8</v>
      </c>
      <c r="B8" s="4">
        <v>135</v>
      </c>
      <c r="C8" s="4">
        <v>170</v>
      </c>
      <c r="D8" s="5">
        <f t="shared" si="0"/>
        <v>0.25925925925925924</v>
      </c>
      <c r="E8" s="13">
        <f t="shared" si="1"/>
        <v>0.2592592592592593</v>
      </c>
    </row>
    <row r="9" spans="1:5" x14ac:dyDescent="0.25">
      <c r="A9" s="12" t="s">
        <v>18</v>
      </c>
      <c r="B9" s="4">
        <v>160</v>
      </c>
      <c r="C9" s="4">
        <v>175</v>
      </c>
      <c r="D9" s="5">
        <f t="shared" si="0"/>
        <v>9.375E-2</v>
      </c>
      <c r="E9" s="13">
        <f t="shared" si="1"/>
        <v>9.375E-2</v>
      </c>
    </row>
    <row r="10" spans="1:5" x14ac:dyDescent="0.25">
      <c r="A10" s="12" t="s">
        <v>19</v>
      </c>
      <c r="B10" s="4">
        <v>160</v>
      </c>
      <c r="C10" s="4">
        <v>150</v>
      </c>
      <c r="D10" s="5">
        <f t="shared" si="0"/>
        <v>-6.25E-2</v>
      </c>
      <c r="E10" s="13">
        <f t="shared" si="1"/>
        <v>6.25E-2</v>
      </c>
    </row>
    <row r="11" spans="1:5" x14ac:dyDescent="0.25">
      <c r="A11" s="12" t="s">
        <v>20</v>
      </c>
      <c r="B11" s="4">
        <v>180</v>
      </c>
      <c r="C11" s="4">
        <v>169</v>
      </c>
      <c r="D11" s="5">
        <f t="shared" si="0"/>
        <v>-6.1111111111111109E-2</v>
      </c>
      <c r="E11" s="13">
        <f t="shared" si="1"/>
        <v>6.1111111111111116E-2</v>
      </c>
    </row>
    <row r="12" spans="1:5" x14ac:dyDescent="0.25">
      <c r="A12" s="12" t="s">
        <v>29</v>
      </c>
      <c r="B12" s="4">
        <v>145</v>
      </c>
      <c r="C12" s="4">
        <v>143</v>
      </c>
      <c r="D12" s="5">
        <f t="shared" si="0"/>
        <v>-1.3793103448275862E-2</v>
      </c>
      <c r="E12" s="13">
        <f t="shared" si="1"/>
        <v>1.379310344827589E-2</v>
      </c>
    </row>
    <row r="13" spans="1:5" x14ac:dyDescent="0.25">
      <c r="A13" s="12" t="s">
        <v>30</v>
      </c>
      <c r="B13" s="4">
        <v>152</v>
      </c>
      <c r="C13" s="4">
        <v>144</v>
      </c>
      <c r="D13" s="5">
        <f t="shared" si="0"/>
        <v>-5.2631578947368418E-2</v>
      </c>
      <c r="E13" s="13">
        <f t="shared" si="1"/>
        <v>5.2631578947368474E-2</v>
      </c>
    </row>
    <row r="14" spans="1:5" x14ac:dyDescent="0.25">
      <c r="A14" s="14" t="s">
        <v>31</v>
      </c>
      <c r="B14" s="15">
        <v>137</v>
      </c>
      <c r="C14" s="15">
        <v>147</v>
      </c>
      <c r="D14" s="16">
        <f t="shared" si="0"/>
        <v>7.2992700729927001E-2</v>
      </c>
      <c r="E14" s="17">
        <f t="shared" si="1"/>
        <v>7.2992700729926918E-2</v>
      </c>
    </row>
    <row r="26" spans="9:9" x14ac:dyDescent="0.25">
      <c r="I26" s="1" t="s">
        <v>14</v>
      </c>
    </row>
  </sheetData>
  <mergeCells count="1">
    <mergeCell ref="D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813D0-D91A-4AF4-A196-74809A6CA28A}">
  <dimension ref="A1:H19"/>
  <sheetViews>
    <sheetView workbookViewId="0">
      <selection activeCell="D2" sqref="D2"/>
    </sheetView>
  </sheetViews>
  <sheetFormatPr defaultColWidth="9.140625" defaultRowHeight="15" x14ac:dyDescent="0.25"/>
  <cols>
    <col min="1" max="5" width="17.42578125" style="1" customWidth="1"/>
    <col min="6" max="16384" width="9.140625" style="1"/>
  </cols>
  <sheetData>
    <row r="1" spans="1:4" x14ac:dyDescent="0.25">
      <c r="A1" s="28" t="s">
        <v>9</v>
      </c>
      <c r="B1" s="29" t="s">
        <v>12</v>
      </c>
      <c r="C1" s="29" t="s">
        <v>13</v>
      </c>
      <c r="D1" s="30" t="s">
        <v>11</v>
      </c>
    </row>
    <row r="2" spans="1:4" x14ac:dyDescent="0.25">
      <c r="A2" s="31" t="s">
        <v>49</v>
      </c>
      <c r="B2" s="2">
        <v>160</v>
      </c>
      <c r="C2" s="2">
        <v>120</v>
      </c>
      <c r="D2" s="13">
        <f>ABS((C2-B2)/B2)</f>
        <v>0.25</v>
      </c>
    </row>
    <row r="3" spans="1:4" x14ac:dyDescent="0.25">
      <c r="A3" s="31" t="s">
        <v>10</v>
      </c>
      <c r="B3" s="2">
        <v>80</v>
      </c>
      <c r="C3" s="2">
        <v>70</v>
      </c>
      <c r="D3" s="13">
        <f t="shared" ref="D3:D12" si="0">ABS((C3-B3)/B3)</f>
        <v>0.125</v>
      </c>
    </row>
    <row r="4" spans="1:4" x14ac:dyDescent="0.25">
      <c r="A4" s="31" t="s">
        <v>50</v>
      </c>
      <c r="B4" s="2">
        <v>45</v>
      </c>
      <c r="C4" s="2">
        <v>40</v>
      </c>
      <c r="D4" s="13">
        <f t="shared" si="0"/>
        <v>0.1111111111111111</v>
      </c>
    </row>
    <row r="5" spans="1:4" x14ac:dyDescent="0.25">
      <c r="A5" s="31" t="s">
        <v>51</v>
      </c>
      <c r="B5" s="2">
        <v>80</v>
      </c>
      <c r="C5" s="2">
        <v>65</v>
      </c>
      <c r="D5" s="13">
        <f t="shared" si="0"/>
        <v>0.1875</v>
      </c>
    </row>
    <row r="6" spans="1:4" x14ac:dyDescent="0.25">
      <c r="A6" s="31" t="s">
        <v>52</v>
      </c>
      <c r="B6" s="2">
        <v>50</v>
      </c>
      <c r="C6" s="2">
        <v>49</v>
      </c>
      <c r="D6" s="13">
        <f t="shared" si="0"/>
        <v>0.02</v>
      </c>
    </row>
    <row r="7" spans="1:4" x14ac:dyDescent="0.25">
      <c r="A7" s="31" t="s">
        <v>53</v>
      </c>
      <c r="B7" s="2">
        <v>99</v>
      </c>
      <c r="C7" s="2">
        <v>89</v>
      </c>
      <c r="D7" s="13">
        <f t="shared" si="0"/>
        <v>0.10101010101010101</v>
      </c>
    </row>
    <row r="8" spans="1:4" x14ac:dyDescent="0.25">
      <c r="A8" s="31" t="s">
        <v>54</v>
      </c>
      <c r="B8" s="2">
        <v>77</v>
      </c>
      <c r="C8" s="2">
        <v>65</v>
      </c>
      <c r="D8" s="13">
        <f t="shared" si="0"/>
        <v>0.15584415584415584</v>
      </c>
    </row>
    <row r="9" spans="1:4" x14ac:dyDescent="0.25">
      <c r="A9" s="31" t="s">
        <v>55</v>
      </c>
      <c r="B9" s="2">
        <v>116</v>
      </c>
      <c r="C9" s="2">
        <v>99</v>
      </c>
      <c r="D9" s="13">
        <f t="shared" si="0"/>
        <v>0.14655172413793102</v>
      </c>
    </row>
    <row r="10" spans="1:4" x14ac:dyDescent="0.25">
      <c r="A10" s="31" t="s">
        <v>56</v>
      </c>
      <c r="B10" s="2">
        <v>65</v>
      </c>
      <c r="C10" s="2">
        <v>60</v>
      </c>
      <c r="D10" s="13">
        <f t="shared" si="0"/>
        <v>7.6923076923076927E-2</v>
      </c>
    </row>
    <row r="11" spans="1:4" x14ac:dyDescent="0.25">
      <c r="A11" s="31" t="s">
        <v>57</v>
      </c>
      <c r="B11" s="2">
        <v>79</v>
      </c>
      <c r="C11" s="2">
        <v>72</v>
      </c>
      <c r="D11" s="13">
        <f t="shared" si="0"/>
        <v>8.8607594936708861E-2</v>
      </c>
    </row>
    <row r="12" spans="1:4" x14ac:dyDescent="0.25">
      <c r="A12" s="32" t="s">
        <v>58</v>
      </c>
      <c r="B12" s="33">
        <v>109</v>
      </c>
      <c r="C12" s="33">
        <v>97</v>
      </c>
      <c r="D12" s="17">
        <f t="shared" si="0"/>
        <v>0.11009174311926606</v>
      </c>
    </row>
    <row r="19" spans="8:8" x14ac:dyDescent="0.25">
      <c r="H19" s="1" t="s">
        <v>14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289C-C9A0-4FB1-8ED2-469F7ABA5FCF}">
  <dimension ref="A1:K25"/>
  <sheetViews>
    <sheetView workbookViewId="0">
      <selection activeCell="D2" sqref="D2"/>
    </sheetView>
  </sheetViews>
  <sheetFormatPr defaultColWidth="9.140625" defaultRowHeight="15" x14ac:dyDescent="0.25"/>
  <cols>
    <col min="1" max="4" width="16.5703125" style="1" customWidth="1"/>
    <col min="5" max="5" width="16.5703125" customWidth="1"/>
    <col min="6" max="6" width="13.28515625" style="1" customWidth="1"/>
    <col min="7" max="16384" width="9.140625" style="1"/>
  </cols>
  <sheetData>
    <row r="1" spans="1:10" x14ac:dyDescent="0.25">
      <c r="A1" s="35" t="s">
        <v>9</v>
      </c>
      <c r="B1" s="36" t="s">
        <v>61</v>
      </c>
      <c r="C1" s="37" t="s">
        <v>24</v>
      </c>
      <c r="D1" s="38" t="s">
        <v>62</v>
      </c>
    </row>
    <row r="2" spans="1:10" x14ac:dyDescent="0.25">
      <c r="A2" s="39" t="s">
        <v>37</v>
      </c>
      <c r="B2" s="25">
        <v>9</v>
      </c>
      <c r="C2" s="20">
        <v>2.9999999999999954E-2</v>
      </c>
      <c r="D2" s="40">
        <f>B2*(1+C2)</f>
        <v>9.27</v>
      </c>
      <c r="F2" s="19"/>
      <c r="G2" s="19"/>
      <c r="H2" s="19"/>
      <c r="I2" s="19"/>
      <c r="J2" s="19"/>
    </row>
    <row r="3" spans="1:10" x14ac:dyDescent="0.25">
      <c r="A3" s="39" t="s">
        <v>38</v>
      </c>
      <c r="B3" s="25">
        <v>13</v>
      </c>
      <c r="C3" s="20">
        <v>5.0000000000000031E-2</v>
      </c>
      <c r="D3" s="40">
        <f t="shared" ref="D3:D13" si="0">B3*(1+C3)</f>
        <v>13.65</v>
      </c>
      <c r="F3" s="19"/>
      <c r="G3" s="19"/>
      <c r="H3" s="19"/>
      <c r="I3" s="19"/>
      <c r="J3" s="19"/>
    </row>
    <row r="4" spans="1:10" x14ac:dyDescent="0.25">
      <c r="A4" s="39" t="s">
        <v>39</v>
      </c>
      <c r="B4" s="25">
        <v>12</v>
      </c>
      <c r="C4" s="20">
        <v>0.10000000000000009</v>
      </c>
      <c r="D4" s="40">
        <f t="shared" si="0"/>
        <v>13.200000000000001</v>
      </c>
      <c r="F4" s="19"/>
      <c r="G4" s="19"/>
      <c r="H4" s="19"/>
      <c r="I4" s="19"/>
      <c r="J4" s="19"/>
    </row>
    <row r="5" spans="1:10" x14ac:dyDescent="0.25">
      <c r="A5" s="39" t="s">
        <v>40</v>
      </c>
      <c r="B5" s="25">
        <v>6</v>
      </c>
      <c r="C5" s="20">
        <v>2.9999999999999954E-2</v>
      </c>
      <c r="D5" s="40">
        <f t="shared" si="0"/>
        <v>6.18</v>
      </c>
      <c r="F5" s="19"/>
      <c r="G5" s="19"/>
      <c r="H5" s="19"/>
      <c r="I5" s="19"/>
      <c r="J5" s="19"/>
    </row>
    <row r="6" spans="1:10" x14ac:dyDescent="0.25">
      <c r="A6" s="39" t="s">
        <v>41</v>
      </c>
      <c r="B6" s="25">
        <v>8</v>
      </c>
      <c r="C6" s="20">
        <v>-0.05</v>
      </c>
      <c r="D6" s="40">
        <f t="shared" si="0"/>
        <v>7.6</v>
      </c>
      <c r="F6" s="19"/>
      <c r="G6" s="19"/>
      <c r="H6" s="19"/>
      <c r="I6" s="19"/>
      <c r="J6" s="19"/>
    </row>
    <row r="7" spans="1:10" x14ac:dyDescent="0.25">
      <c r="A7" s="39" t="s">
        <v>42</v>
      </c>
      <c r="B7" s="25">
        <v>13</v>
      </c>
      <c r="C7" s="20">
        <v>7.0000000000000007E-2</v>
      </c>
      <c r="D7" s="40">
        <f t="shared" si="0"/>
        <v>13.91</v>
      </c>
      <c r="F7" s="19"/>
      <c r="G7" s="19"/>
      <c r="H7" s="19"/>
      <c r="I7" s="19"/>
      <c r="J7" s="19"/>
    </row>
    <row r="8" spans="1:10" x14ac:dyDescent="0.25">
      <c r="A8" s="39" t="s">
        <v>43</v>
      </c>
      <c r="B8" s="25">
        <v>15</v>
      </c>
      <c r="C8" s="20">
        <v>-3.00000000000001E-2</v>
      </c>
      <c r="D8" s="40">
        <f t="shared" si="0"/>
        <v>14.549999999999997</v>
      </c>
      <c r="F8" s="19"/>
      <c r="G8" s="19"/>
      <c r="H8" s="19"/>
      <c r="I8" s="19"/>
      <c r="J8" s="19"/>
    </row>
    <row r="9" spans="1:10" x14ac:dyDescent="0.25">
      <c r="A9" s="39" t="s">
        <v>44</v>
      </c>
      <c r="B9" s="25">
        <v>6</v>
      </c>
      <c r="C9" s="20">
        <v>5.0000000000000121E-2</v>
      </c>
      <c r="D9" s="40">
        <f t="shared" si="0"/>
        <v>6.3000000000000007</v>
      </c>
      <c r="F9" s="19"/>
      <c r="G9" s="19"/>
      <c r="H9" s="19"/>
      <c r="I9" s="19"/>
      <c r="J9" s="19"/>
    </row>
    <row r="10" spans="1:10" x14ac:dyDescent="0.25">
      <c r="A10" s="39" t="s">
        <v>45</v>
      </c>
      <c r="B10" s="25">
        <v>14</v>
      </c>
      <c r="C10" s="20">
        <v>0.14999999999999986</v>
      </c>
      <c r="D10" s="40">
        <f t="shared" si="0"/>
        <v>16.099999999999998</v>
      </c>
      <c r="F10" s="19"/>
      <c r="G10" s="19"/>
      <c r="H10" s="19"/>
      <c r="I10" s="19"/>
      <c r="J10" s="19"/>
    </row>
    <row r="11" spans="1:10" x14ac:dyDescent="0.25">
      <c r="A11" s="39" t="s">
        <v>46</v>
      </c>
      <c r="B11" s="25">
        <v>13</v>
      </c>
      <c r="C11" s="20">
        <v>0.10000000000000006</v>
      </c>
      <c r="D11" s="40">
        <f t="shared" si="0"/>
        <v>14.3</v>
      </c>
      <c r="F11" s="19"/>
      <c r="G11" s="19"/>
      <c r="H11" s="19"/>
      <c r="I11" s="19"/>
      <c r="J11" s="19"/>
    </row>
    <row r="12" spans="1:10" x14ac:dyDescent="0.25">
      <c r="A12" s="39" t="s">
        <v>47</v>
      </c>
      <c r="B12" s="25">
        <v>13</v>
      </c>
      <c r="C12" s="20">
        <v>-0.05</v>
      </c>
      <c r="D12" s="40">
        <f t="shared" si="0"/>
        <v>12.35</v>
      </c>
      <c r="F12" s="19"/>
      <c r="G12" s="19"/>
      <c r="H12" s="19"/>
      <c r="I12" s="19"/>
      <c r="J12" s="19"/>
    </row>
    <row r="13" spans="1:10" x14ac:dyDescent="0.25">
      <c r="A13" s="41" t="s">
        <v>48</v>
      </c>
      <c r="B13" s="42">
        <v>15</v>
      </c>
      <c r="C13" s="43">
        <v>0.05</v>
      </c>
      <c r="D13" s="44">
        <f t="shared" si="0"/>
        <v>15.75</v>
      </c>
      <c r="F13" s="19"/>
      <c r="G13" s="19"/>
      <c r="H13" s="19"/>
      <c r="I13" s="19"/>
      <c r="J13" s="19"/>
    </row>
    <row r="14" spans="1:10" x14ac:dyDescent="0.25">
      <c r="A14" s="18"/>
    </row>
    <row r="15" spans="1:10" x14ac:dyDescent="0.25">
      <c r="A15" s="18"/>
    </row>
    <row r="16" spans="1:10" x14ac:dyDescent="0.25">
      <c r="A16" s="18"/>
    </row>
    <row r="17" spans="1:11" x14ac:dyDescent="0.25">
      <c r="A17" s="18"/>
    </row>
    <row r="18" spans="1:11" x14ac:dyDescent="0.25">
      <c r="A18" s="18"/>
    </row>
    <row r="19" spans="1:11" x14ac:dyDescent="0.25">
      <c r="A19" s="18"/>
    </row>
    <row r="20" spans="1:11" x14ac:dyDescent="0.25">
      <c r="A20" s="18"/>
    </row>
    <row r="21" spans="1:11" x14ac:dyDescent="0.25">
      <c r="A21" s="18"/>
    </row>
    <row r="22" spans="1:11" x14ac:dyDescent="0.25">
      <c r="A22" s="18"/>
    </row>
    <row r="23" spans="1:11" x14ac:dyDescent="0.25">
      <c r="A23" s="18"/>
    </row>
    <row r="25" spans="1:11" x14ac:dyDescent="0.25">
      <c r="K25" s="1" t="s">
        <v>14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4810-B1DD-4399-8369-B27920D1A8E5}">
  <dimension ref="A1:K33"/>
  <sheetViews>
    <sheetView workbookViewId="0">
      <selection activeCell="C2" sqref="C2"/>
    </sheetView>
  </sheetViews>
  <sheetFormatPr defaultColWidth="9.140625" defaultRowHeight="15" x14ac:dyDescent="0.25"/>
  <cols>
    <col min="1" max="3" width="16.5703125" style="1" customWidth="1"/>
    <col min="4" max="4" width="12.140625" customWidth="1"/>
    <col min="5" max="5" width="16.5703125" style="1" customWidth="1"/>
    <col min="6" max="6" width="13.140625" style="1" customWidth="1"/>
    <col min="7" max="9" width="16.5703125" style="1" customWidth="1"/>
    <col min="10" max="16384" width="9.140625" style="1"/>
  </cols>
  <sheetData>
    <row r="1" spans="1:6" x14ac:dyDescent="0.25">
      <c r="A1" s="35" t="s">
        <v>9</v>
      </c>
      <c r="B1" s="36" t="s">
        <v>61</v>
      </c>
      <c r="C1" s="38" t="s">
        <v>62</v>
      </c>
    </row>
    <row r="2" spans="1:6" x14ac:dyDescent="0.25">
      <c r="A2" s="39" t="s">
        <v>37</v>
      </c>
      <c r="B2" s="25">
        <v>9</v>
      </c>
      <c r="C2" s="40">
        <f>B2*(1+$F$2)</f>
        <v>9.4500000000000011</v>
      </c>
      <c r="E2" s="46" t="s">
        <v>34</v>
      </c>
      <c r="F2" s="45">
        <v>0.05</v>
      </c>
    </row>
    <row r="3" spans="1:6" x14ac:dyDescent="0.25">
      <c r="A3" s="39" t="s">
        <v>38</v>
      </c>
      <c r="B3" s="25">
        <v>13</v>
      </c>
      <c r="C3" s="40">
        <f t="shared" ref="C3:C13" si="0">B3*(1+$F$2)</f>
        <v>13.65</v>
      </c>
    </row>
    <row r="4" spans="1:6" x14ac:dyDescent="0.25">
      <c r="A4" s="39" t="s">
        <v>39</v>
      </c>
      <c r="B4" s="25">
        <v>12</v>
      </c>
      <c r="C4" s="40">
        <f t="shared" si="0"/>
        <v>12.600000000000001</v>
      </c>
    </row>
    <row r="5" spans="1:6" x14ac:dyDescent="0.25">
      <c r="A5" s="39" t="s">
        <v>40</v>
      </c>
      <c r="B5" s="25">
        <v>6</v>
      </c>
      <c r="C5" s="40">
        <f t="shared" si="0"/>
        <v>6.3000000000000007</v>
      </c>
    </row>
    <row r="6" spans="1:6" x14ac:dyDescent="0.25">
      <c r="A6" s="39" t="s">
        <v>41</v>
      </c>
      <c r="B6" s="25">
        <v>8</v>
      </c>
      <c r="C6" s="40">
        <f t="shared" si="0"/>
        <v>8.4</v>
      </c>
    </row>
    <row r="7" spans="1:6" x14ac:dyDescent="0.25">
      <c r="A7" s="39" t="s">
        <v>42</v>
      </c>
      <c r="B7" s="25">
        <v>13</v>
      </c>
      <c r="C7" s="40">
        <f t="shared" si="0"/>
        <v>13.65</v>
      </c>
    </row>
    <row r="8" spans="1:6" x14ac:dyDescent="0.25">
      <c r="A8" s="39" t="s">
        <v>43</v>
      </c>
      <c r="B8" s="25">
        <v>15</v>
      </c>
      <c r="C8" s="40">
        <f t="shared" si="0"/>
        <v>15.75</v>
      </c>
    </row>
    <row r="9" spans="1:6" x14ac:dyDescent="0.25">
      <c r="A9" s="39" t="s">
        <v>44</v>
      </c>
      <c r="B9" s="25">
        <v>6</v>
      </c>
      <c r="C9" s="40">
        <f t="shared" si="0"/>
        <v>6.3000000000000007</v>
      </c>
    </row>
    <row r="10" spans="1:6" x14ac:dyDescent="0.25">
      <c r="A10" s="39" t="s">
        <v>45</v>
      </c>
      <c r="B10" s="25">
        <v>14</v>
      </c>
      <c r="C10" s="40">
        <f t="shared" si="0"/>
        <v>14.700000000000001</v>
      </c>
    </row>
    <row r="11" spans="1:6" x14ac:dyDescent="0.25">
      <c r="A11" s="39" t="s">
        <v>46</v>
      </c>
      <c r="B11" s="25">
        <v>13</v>
      </c>
      <c r="C11" s="40">
        <f t="shared" si="0"/>
        <v>13.65</v>
      </c>
    </row>
    <row r="12" spans="1:6" x14ac:dyDescent="0.25">
      <c r="A12" s="39" t="s">
        <v>47</v>
      </c>
      <c r="B12" s="25">
        <v>13</v>
      </c>
      <c r="C12" s="40">
        <f t="shared" si="0"/>
        <v>13.65</v>
      </c>
    </row>
    <row r="13" spans="1:6" x14ac:dyDescent="0.25">
      <c r="A13" s="41" t="s">
        <v>48</v>
      </c>
      <c r="B13" s="42">
        <v>15</v>
      </c>
      <c r="C13" s="44">
        <f t="shared" si="0"/>
        <v>15.75</v>
      </c>
    </row>
    <row r="14" spans="1:6" x14ac:dyDescent="0.25">
      <c r="A14" s="18"/>
    </row>
    <row r="15" spans="1:6" x14ac:dyDescent="0.25">
      <c r="A15" s="18"/>
    </row>
    <row r="16" spans="1:6" x14ac:dyDescent="0.25">
      <c r="A16" s="18"/>
    </row>
    <row r="17" spans="1:5" x14ac:dyDescent="0.25">
      <c r="A17" s="18"/>
    </row>
    <row r="18" spans="1:5" x14ac:dyDescent="0.25">
      <c r="A18" s="18"/>
    </row>
    <row r="19" spans="1:5" x14ac:dyDescent="0.25">
      <c r="A19" s="18"/>
    </row>
    <row r="20" spans="1:5" x14ac:dyDescent="0.25">
      <c r="A20" s="18"/>
    </row>
    <row r="21" spans="1:5" x14ac:dyDescent="0.25">
      <c r="A21" s="18"/>
    </row>
    <row r="22" spans="1:5" x14ac:dyDescent="0.25">
      <c r="A22" s="18"/>
    </row>
    <row r="23" spans="1:5" x14ac:dyDescent="0.25">
      <c r="A23" s="18"/>
    </row>
    <row r="25" spans="1:5" x14ac:dyDescent="0.25">
      <c r="E25" s="1" t="s">
        <v>14</v>
      </c>
    </row>
    <row r="33" spans="11:11" x14ac:dyDescent="0.25">
      <c r="K33" s="34" t="s">
        <v>14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64706-D8D3-40CD-BB7A-872A27493FC7}">
  <dimension ref="A1:I25"/>
  <sheetViews>
    <sheetView workbookViewId="0">
      <selection activeCell="D2" sqref="D2"/>
    </sheetView>
  </sheetViews>
  <sheetFormatPr defaultColWidth="9.140625" defaultRowHeight="15" x14ac:dyDescent="0.25"/>
  <cols>
    <col min="1" max="4" width="16.5703125" style="1" customWidth="1"/>
    <col min="5" max="5" width="14.140625" style="1" customWidth="1"/>
    <col min="6" max="16384" width="9.140625" style="1"/>
  </cols>
  <sheetData>
    <row r="1" spans="1:4" x14ac:dyDescent="0.25">
      <c r="A1" s="21" t="s">
        <v>0</v>
      </c>
      <c r="B1" s="22" t="s">
        <v>2</v>
      </c>
      <c r="C1" s="22" t="s">
        <v>1</v>
      </c>
      <c r="D1" s="23" t="s">
        <v>24</v>
      </c>
    </row>
    <row r="2" spans="1:4" x14ac:dyDescent="0.25">
      <c r="A2" s="50" t="s">
        <v>25</v>
      </c>
      <c r="B2" s="51">
        <v>-160</v>
      </c>
      <c r="C2" s="51">
        <v>-120</v>
      </c>
      <c r="D2" s="52">
        <f>(C2-B2)/ABS(B2)</f>
        <v>0.25</v>
      </c>
    </row>
    <row r="3" spans="1:4" x14ac:dyDescent="0.25">
      <c r="A3" s="50" t="s">
        <v>26</v>
      </c>
      <c r="B3" s="51">
        <v>-130</v>
      </c>
      <c r="C3" s="51">
        <v>150</v>
      </c>
      <c r="D3" s="52">
        <f t="shared" ref="D3:D13" si="0">(C3-B3)/ABS(B3)</f>
        <v>2.1538461538461537</v>
      </c>
    </row>
    <row r="4" spans="1:4" x14ac:dyDescent="0.25">
      <c r="A4" s="50" t="s">
        <v>27</v>
      </c>
      <c r="B4" s="51">
        <v>140</v>
      </c>
      <c r="C4" s="51">
        <v>125</v>
      </c>
      <c r="D4" s="52">
        <f t="shared" si="0"/>
        <v>-0.10714285714285714</v>
      </c>
    </row>
    <row r="5" spans="1:4" x14ac:dyDescent="0.25">
      <c r="A5" s="50" t="s">
        <v>28</v>
      </c>
      <c r="B5" s="51">
        <v>-170</v>
      </c>
      <c r="C5" s="51">
        <v>-140</v>
      </c>
      <c r="D5" s="52">
        <f t="shared" si="0"/>
        <v>0.17647058823529413</v>
      </c>
    </row>
    <row r="6" spans="1:4" x14ac:dyDescent="0.25">
      <c r="A6" s="50" t="s">
        <v>7</v>
      </c>
      <c r="B6" s="51">
        <v>140</v>
      </c>
      <c r="C6" s="51">
        <v>0</v>
      </c>
      <c r="D6" s="52">
        <f t="shared" si="0"/>
        <v>-1</v>
      </c>
    </row>
    <row r="7" spans="1:4" x14ac:dyDescent="0.25">
      <c r="A7" s="50" t="s">
        <v>8</v>
      </c>
      <c r="B7" s="51">
        <v>135</v>
      </c>
      <c r="C7" s="51">
        <v>170</v>
      </c>
      <c r="D7" s="52">
        <f t="shared" si="0"/>
        <v>0.25925925925925924</v>
      </c>
    </row>
    <row r="8" spans="1:4" x14ac:dyDescent="0.25">
      <c r="A8" s="50" t="s">
        <v>18</v>
      </c>
      <c r="B8" s="51">
        <v>-140</v>
      </c>
      <c r="C8" s="51">
        <v>-150</v>
      </c>
      <c r="D8" s="52">
        <f t="shared" si="0"/>
        <v>-7.1428571428571425E-2</v>
      </c>
    </row>
    <row r="9" spans="1:4" x14ac:dyDescent="0.25">
      <c r="A9" s="50" t="s">
        <v>19</v>
      </c>
      <c r="B9" s="51">
        <v>160</v>
      </c>
      <c r="C9" s="51">
        <v>150</v>
      </c>
      <c r="D9" s="52">
        <f t="shared" si="0"/>
        <v>-6.25E-2</v>
      </c>
    </row>
    <row r="10" spans="1:4" x14ac:dyDescent="0.25">
      <c r="A10" s="50" t="s">
        <v>20</v>
      </c>
      <c r="B10" s="51">
        <v>100</v>
      </c>
      <c r="C10" s="51">
        <v>-20</v>
      </c>
      <c r="D10" s="52">
        <f t="shared" si="0"/>
        <v>-1.2</v>
      </c>
    </row>
    <row r="11" spans="1:4" x14ac:dyDescent="0.25">
      <c r="A11" s="50" t="s">
        <v>29</v>
      </c>
      <c r="B11" s="51">
        <v>145</v>
      </c>
      <c r="C11" s="51">
        <v>143</v>
      </c>
      <c r="D11" s="52">
        <f t="shared" si="0"/>
        <v>-1.3793103448275862E-2</v>
      </c>
    </row>
    <row r="12" spans="1:4" x14ac:dyDescent="0.25">
      <c r="A12" s="50" t="s">
        <v>30</v>
      </c>
      <c r="B12" s="51">
        <v>-152</v>
      </c>
      <c r="C12" s="51">
        <v>144</v>
      </c>
      <c r="D12" s="52">
        <f t="shared" si="0"/>
        <v>1.9473684210526316</v>
      </c>
    </row>
    <row r="13" spans="1:4" x14ac:dyDescent="0.25">
      <c r="A13" s="53" t="s">
        <v>31</v>
      </c>
      <c r="B13" s="54">
        <v>137</v>
      </c>
      <c r="C13" s="54">
        <v>147</v>
      </c>
      <c r="D13" s="55">
        <f t="shared" si="0"/>
        <v>7.2992700729927001E-2</v>
      </c>
    </row>
    <row r="22" spans="7:9" x14ac:dyDescent="0.25">
      <c r="I22" s="49" t="s">
        <v>14</v>
      </c>
    </row>
    <row r="25" spans="7:9" x14ac:dyDescent="0.25">
      <c r="G25" s="1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Percent Change - Examples</vt:lpstr>
      <vt:lpstr>Percent change formula</vt:lpstr>
      <vt:lpstr>Percent increase</vt:lpstr>
      <vt:lpstr>Percent decrease</vt:lpstr>
      <vt:lpstr>Percent change absolute value</vt:lpstr>
      <vt:lpstr>Discount percentage</vt:lpstr>
      <vt:lpstr>Value after percet change</vt:lpstr>
      <vt:lpstr>Increase column by percentage</vt:lpstr>
      <vt:lpstr>Negative numbers</vt:lpstr>
      <vt:lpstr>Avoid divide by zero errors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Svetlana Cheusheva</cp:lastModifiedBy>
  <dcterms:created xsi:type="dcterms:W3CDTF">2019-05-16T13:11:17Z</dcterms:created>
  <dcterms:modified xsi:type="dcterms:W3CDTF">2022-10-25T13:21:27Z</dcterms:modified>
</cp:coreProperties>
</file>